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liz.JMBDOMAIN\Downloads\"/>
    </mc:Choice>
  </mc:AlternateContent>
  <xr:revisionPtr revIDLastSave="0" documentId="8_{A8ABD4AE-D0C1-43D9-AB62-0D6C64E0BD57}" xr6:coauthVersionLast="43" xr6:coauthVersionMax="43" xr10:uidLastSave="{00000000-0000-0000-0000-000000000000}"/>
  <bookViews>
    <workbookView xWindow="-120" yWindow="-120" windowWidth="29040" windowHeight="15840" xr2:uid="{D476576D-B126-48C2-97FE-62E45AACC69C}"/>
  </bookViews>
  <sheets>
    <sheet name="Ring fenced gra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J11" i="2" l="1"/>
  <c r="L11" i="2" s="1"/>
  <c r="M11" i="2" s="1"/>
  <c r="J13" i="2"/>
  <c r="L13" i="2" s="1"/>
  <c r="M13" i="2" s="1"/>
  <c r="J14" i="2"/>
  <c r="L14" i="2" s="1"/>
  <c r="M14" i="2" s="1"/>
  <c r="J5" i="2" l="1"/>
  <c r="J6" i="2"/>
  <c r="J7" i="2"/>
  <c r="J8" i="2"/>
  <c r="J9" i="2"/>
  <c r="L9" i="2" s="1"/>
  <c r="M9" i="2" s="1"/>
  <c r="J10" i="2"/>
  <c r="J12" i="2"/>
  <c r="J15" i="2"/>
  <c r="L15" i="2" s="1"/>
  <c r="M15" i="2" s="1"/>
  <c r="J16" i="2"/>
  <c r="J17" i="2"/>
  <c r="J18" i="2"/>
  <c r="J19" i="2"/>
  <c r="J20" i="2"/>
  <c r="J21" i="2"/>
  <c r="J22" i="2"/>
  <c r="J23" i="2"/>
  <c r="J24" i="2"/>
  <c r="J25" i="2"/>
  <c r="L25" i="2" s="1"/>
  <c r="M25" i="2" s="1"/>
  <c r="J26" i="2"/>
  <c r="L26" i="2" s="1"/>
  <c r="M26" i="2" s="1"/>
  <c r="J27" i="2"/>
  <c r="L27" i="2" s="1"/>
  <c r="M27" i="2" s="1"/>
  <c r="J28" i="2"/>
  <c r="L28" i="2" s="1"/>
  <c r="M28" i="2" s="1"/>
  <c r="L10" i="2"/>
  <c r="M10" i="2" s="1"/>
  <c r="K28" i="2"/>
  <c r="K27" i="2"/>
  <c r="K26" i="2"/>
  <c r="K25" i="2"/>
  <c r="K23" i="2"/>
  <c r="L23" i="2"/>
  <c r="M23" i="2" s="1"/>
  <c r="L24" i="2"/>
  <c r="M24" i="2" s="1"/>
  <c r="L21" i="2" l="1"/>
  <c r="M21" i="2" s="1"/>
  <c r="G21" i="2"/>
  <c r="L18" i="2"/>
  <c r="M18" i="2" s="1"/>
  <c r="L19" i="2"/>
  <c r="M19" i="2" s="1"/>
  <c r="L20" i="2"/>
  <c r="M20" i="2" s="1"/>
  <c r="L17" i="2" l="1"/>
  <c r="M17" i="2" s="1"/>
  <c r="L16" i="2"/>
  <c r="M16" i="2" s="1"/>
  <c r="L22" i="2"/>
  <c r="M22" i="2" s="1"/>
  <c r="L12" i="2"/>
  <c r="M12" i="2" s="1"/>
  <c r="L5" i="2"/>
  <c r="M5" i="2" s="1"/>
  <c r="L6" i="2"/>
  <c r="M6" i="2" s="1"/>
  <c r="L7" i="2" l="1"/>
  <c r="M7" i="2" s="1"/>
  <c r="L8" i="2"/>
  <c r="M8" i="2" s="1"/>
</calcChain>
</file>

<file path=xl/sharedStrings.xml><?xml version="1.0" encoding="utf-8"?>
<sst xmlns="http://schemas.openxmlformats.org/spreadsheetml/2006/main" count="69" uniqueCount="61">
  <si>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</si>
  <si>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</si>
  <si>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</si>
  <si>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</si>
  <si>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</si>
  <si>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</si>
  <si>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</si>
  <si>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</si>
  <si>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</si>
  <si>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</si>
  <si>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</si>
  <si>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</si>
  <si>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xml:space="preserve"> € AMOUNT</t>
  </si>
  <si>
    <t>Free School Book Scheme Grant</t>
  </si>
  <si>
    <t>Free Schoolbook Grant Expense</t>
  </si>
  <si>
    <t>Free Schoolbook Admin Salaries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</si>
  <si>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</si>
  <si>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</si>
  <si>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</si>
  <si>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</si>
  <si>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</si>
  <si>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</si>
  <si>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</si>
  <si>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</si>
  <si>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</si>
  <si>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</si>
  <si>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</si>
  <si>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</si>
  <si>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</si>
  <si>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</si>
  <si>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</si>
  <si>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</si>
  <si>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</si>
  <si>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</si>
  <si>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</si>
  <si>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</si>
  <si>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</si>
  <si>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</si>
  <si>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</si>
  <si>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</si>
  <si>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</si>
  <si>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</si>
  <si>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</si>
  <si>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</si>
  <si>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</si>
  <si>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</si>
  <si>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</si>
  <si>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</si>
  <si>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</si>
  <si>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</si>
  <si>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</si>
  <si>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</si>
  <si>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</si>
  <si>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</si>
  <si>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</si>
  <si>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</si>
  <si>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rPr>
        <b/>
        <sz val="11"/>
        <color rgb="FF000000"/>
        <rFont val="Calibri"/>
        <family val="2"/>
      </rPr>
      <t>Balance Unspent Brought Foward :</t>
    </r>
    <r>
      <rPr>
        <sz val="11"/>
        <color rgb="FF000000"/>
        <rFont val="Calibri"/>
        <family val="2"/>
      </rPr>
      <t xml:space="preserve"> Balance of Unspent grant at September 1st in column D.</t>
    </r>
    <r>
      <rPr>
        <b/>
        <sz val="11"/>
        <color rgb="FF000000"/>
        <rFont val="Calibri"/>
        <family val="2"/>
      </rPr>
      <t xml:space="preserve">    
Current Year Income</t>
    </r>
    <r>
      <rPr>
        <sz val="11"/>
        <color rgb="FF000000"/>
        <rFont val="Calibri"/>
        <family val="2"/>
      </rPr>
      <t xml:space="preserve">: Review the Grant income nominal account on Sage accounts, to ensure the postings are correct. Enter the total amount of the grant received in the current year into column F
</t>
    </r>
    <r>
      <rPr>
        <b/>
        <sz val="11"/>
        <color rgb="FF000000"/>
        <rFont val="Calibri"/>
        <family val="2"/>
      </rPr>
      <t>Current Year Expenditure:</t>
    </r>
    <r>
      <rPr>
        <sz val="11"/>
        <color rgb="FF000000"/>
        <rFont val="Calibri"/>
        <family val="2"/>
      </rPr>
      <t xml:space="preserve"> Review the expenditure nominal account on Sage accounts, to ensure the postings are correct. Enter the total amount of the expenditure out of the grant for the current year in column I                                                                                                                    </t>
    </r>
    <r>
      <rPr>
        <b/>
        <sz val="11"/>
        <color rgb="FF000000"/>
        <rFont val="Calibri"/>
        <family val="2"/>
      </rPr>
      <t xml:space="preserve">   
Current Year Surplus /Deficit </t>
    </r>
    <r>
      <rPr>
        <sz val="11"/>
        <color rgb="FF000000"/>
        <rFont val="Calibri"/>
        <family val="2"/>
      </rPr>
      <t xml:space="preserve">: A formula has been entered here to automatically calculate the amount of the current year surplus/deficit in column J.                                                                                                                                                                                                                                                                                                                                    </t>
    </r>
    <r>
      <rPr>
        <b/>
        <sz val="11"/>
        <color rgb="FF000000"/>
        <rFont val="Calibri"/>
        <family val="2"/>
      </rPr>
      <t xml:space="preserve">Total Unspent Grant: </t>
    </r>
    <r>
      <rPr>
        <sz val="11"/>
        <color rgb="FF000000"/>
        <rFont val="Calibri"/>
        <family val="2"/>
      </rPr>
      <t xml:space="preserve">A formula has been entered here to automatically calculate the total amount of unspent grant in column L.
</t>
    </r>
    <r>
      <rPr>
        <b/>
        <sz val="11"/>
        <color rgb="FFFF0000"/>
        <rFont val="Calibri"/>
        <family val="2"/>
      </rPr>
      <t xml:space="preserve">Note* </t>
    </r>
    <r>
      <rPr>
        <sz val="11"/>
        <color rgb="FF000000"/>
        <rFont val="Calibri"/>
        <family val="2"/>
      </rPr>
      <t>Where expenditure exceeds grant income, column N gives a warning message, if grant money is due to be received this can be accounted for by debiting code 1730 Grants due and crediting the relevant income code.</t>
    </r>
  </si>
  <si>
    <t xml:space="preserve">Free School book Scheme Admin Grant </t>
  </si>
  <si>
    <t>Attendance Grant</t>
  </si>
  <si>
    <t>4635/4770/1421</t>
  </si>
  <si>
    <t>E.G. Student wellbeing/Trophies/Equipment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</si>
</sst>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 #,##0.00_-;\-[$€-2]\ * #,##0.00_-;_-[$€-2]\ * &quot;-&quot;??_-;_-@_-"/>
    <numFmt numFmtId="165" formatCode="0_ ;[Red]\-0\ "/>
  </numFmts>
  <fonts count="22" x14ac:knownFonts="1">
    <font>
      <sz val="11"/>
      <color theme="1"/>
      <name val="Calibri"/>
      <family val="2"/>
      <scheme val="minor"/>
    </font>
    <font>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8"/>
      <name val="Calibri"/>
      <family val="2"/>
      <scheme val="minor"/>
    </font>
    <font>
      <sz val="11"/>
      <name val="Calibri"/>
      <family val="2"/>
      <scheme val="minor"/>
    </font>
    <font>
      <b/>
      <sz val="14"/>
      <color theme="0"/>
      <name val="Calibri"/>
      <family val="2"/>
      <scheme val="minor"/>
    </font>
    <font>
      <sz val="12"/>
      <color rgb="FFFF0000"/>
      <name val="Calibri"/>
      <family val="2"/>
      <scheme val="minor"/>
    </font>
    <font>
      <sz val="11"/>
      <color rgb="FFFF0000"/>
      <name val="Calibri"/>
      <family val="2"/>
      <scheme val="minor"/>
    </font>
    <font>
      <b/>
      <sz val="18"/>
      <color rgb="FFFF0000"/>
      <name val="Calibri"/>
      <family val="2"/>
      <scheme val="minor"/>
    </font>
    <font>
      <sz val="11"/>
      <color rgb="FF000000"/>
      <name val="Calibri"/>
      <family val="2"/>
      <scheme val="minor"/>
    </font>
    <font>
      <sz val="12"/>
      <color rgb="FF000000"/>
      <name val="Calibri"/>
      <family val="2"/>
      <scheme val="minor"/>
    </font>
    <font>
      <sz val="11"/>
      <color theme="1" tint="4.9989318521683403E-2"/>
      <name val="Calibri"/>
      <family val="2"/>
      <scheme val="minor"/>
    </font>
    <font>
      <b/>
      <sz val="12"/>
      <color rgb="FF000000"/>
      <name val="Calibri"/>
      <family val="2"/>
      <scheme val="minor"/>
    </font>
    <font>
      <sz val="12"/>
      <color theme="1"/>
      <name val="Calibri"/>
      <family val="2"/>
      <scheme val="minor"/>
    </font>
    <font>
      <b/>
      <sz val="11"/>
      <color rgb="FFFF0000"/>
      <name val="Calibri"/>
      <family val="2"/>
      <scheme val="minor"/>
    </font>
    <font>
      <b/>
      <sz val="11"/>
      <name val="Calibri"/>
      <family val="2"/>
    </font>
    <font>
      <b/>
      <sz val="11"/>
      <color rgb="FF000000"/>
      <name val="Calibri"/>
      <family val="2"/>
    </font>
    <font>
      <sz val="11"/>
      <color rgb="FF000000"/>
      <name val="Calibri"/>
      <family val="2"/>
    </font>
    <font>
      <b/>
      <sz val="11"/>
      <color rgb="FFFF0000"/>
      <name val="Calibri"/>
      <family val="2"/>
    </font>
    <font>
      <sz val="11"/>
      <name val="Calibri"/>
      <family val="2"/>
    </font>
  </fonts>
  <fills count="7">
    <fill>
      <patternFill patternType="none"/>
    </fill>
    <fill>
      <patternFill patternType="gray125"/>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4" fillId="0" borderId="4" xfId="0" applyFont="1" applyBorder="1"/>
    <xf numFmtId="0" fontId="2" fillId="2" borderId="1" xfId="0" applyFont="1" applyFill="1" applyBorder="1" applyAlignment="1">
      <alignment horizontal="left" vertical="center" wrapText="1"/>
    </xf>
    <xf numFmtId="0" fontId="6" fillId="4" borderId="0" xfId="0" applyFont="1" applyFill="1"/>
    <xf numFmtId="0" fontId="7" fillId="4" borderId="0" xfId="0" applyFont="1" applyFill="1"/>
    <xf numFmtId="0" fontId="0" fillId="0" borderId="4" xfId="0" applyBorder="1"/>
    <xf numFmtId="0" fontId="4" fillId="0" borderId="4" xfId="0" applyFont="1" applyBorder="1" applyAlignment="1">
      <alignment horizontal="center"/>
    </xf>
    <xf numFmtId="0" fontId="4" fillId="0" borderId="5" xfId="0" applyFont="1" applyBorder="1" applyAlignment="1">
      <alignment horizontal="center"/>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8" fillId="0" borderId="4" xfId="0" applyFont="1" applyBorder="1" applyAlignment="1">
      <alignment horizontal="center"/>
    </xf>
    <xf numFmtId="0" fontId="9" fillId="0" borderId="0" xfId="0" applyFont="1"/>
    <xf numFmtId="0" fontId="9" fillId="0" borderId="4" xfId="0" applyFont="1" applyBorder="1"/>
    <xf numFmtId="0" fontId="10" fillId="6" borderId="0" xfId="0" applyFont="1" applyFill="1" applyAlignment="1">
      <alignment horizontal="center"/>
    </xf>
    <xf numFmtId="0" fontId="9" fillId="4" borderId="0" xfId="0" applyFont="1" applyFill="1"/>
    <xf numFmtId="0" fontId="9" fillId="5" borderId="0" xfId="0" applyFont="1" applyFill="1" applyAlignment="1">
      <alignment horizontal="left" vertical="top" wrapText="1"/>
    </xf>
    <xf numFmtId="0" fontId="11" fillId="0" borderId="0" xfId="0" applyFont="1"/>
    <xf numFmtId="0" fontId="12" fillId="0" borderId="4" xfId="0" applyFont="1" applyBorder="1" applyAlignment="1">
      <alignment wrapText="1"/>
    </xf>
    <xf numFmtId="0" fontId="12" fillId="0" borderId="4" xfId="0" applyFont="1" applyBorder="1" applyAlignment="1">
      <alignment horizontal="center"/>
    </xf>
    <xf numFmtId="0" fontId="12" fillId="0" borderId="4"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2" fillId="2" borderId="6" xfId="0" applyFont="1" applyFill="1" applyBorder="1" applyAlignment="1">
      <alignment horizontal="center" vertical="top" wrapText="1"/>
    </xf>
    <xf numFmtId="0" fontId="2" fillId="2" borderId="9"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4" fillId="0" borderId="8" xfId="0" applyFont="1" applyBorder="1"/>
    <xf numFmtId="0" fontId="4" fillId="0" borderId="8" xfId="0" applyFont="1" applyBorder="1" applyAlignment="1">
      <alignment horizontal="center"/>
    </xf>
    <xf numFmtId="0" fontId="11" fillId="0" borderId="4" xfId="0" applyFont="1" applyBorder="1" applyAlignment="1">
      <alignment horizontal="center"/>
    </xf>
    <xf numFmtId="0" fontId="11" fillId="0" borderId="4" xfId="0" applyFont="1" applyBorder="1"/>
    <xf numFmtId="0" fontId="14" fillId="2" borderId="14" xfId="0" applyFont="1" applyFill="1" applyBorder="1" applyAlignment="1">
      <alignment horizontal="center" vertical="center" wrapText="1"/>
    </xf>
    <xf numFmtId="0" fontId="15" fillId="0" borderId="4" xfId="0" applyFont="1" applyBorder="1" applyAlignment="1">
      <alignment horizontal="center"/>
    </xf>
    <xf numFmtId="164" fontId="12" fillId="3" borderId="4" xfId="0" applyNumberFormat="1" applyFont="1" applyFill="1" applyBorder="1"/>
    <xf numFmtId="0" fontId="0" fillId="0" borderId="8" xfId="0" applyBorder="1"/>
    <xf numFmtId="0" fontId="14" fillId="2" borderId="13" xfId="0" applyFont="1" applyFill="1" applyBorder="1" applyAlignment="1">
      <alignment horizontal="center" vertical="center" wrapText="1"/>
    </xf>
    <xf numFmtId="0" fontId="16" fillId="6" borderId="6" xfId="0" applyFont="1" applyFill="1" applyBorder="1" applyAlignment="1">
      <alignment horizontal="center" vertical="top" wrapText="1"/>
    </xf>
    <xf numFmtId="43" fontId="4" fillId="3" borderId="8" xfId="3" applyFont="1" applyFill="1" applyBorder="1"/>
    <xf numFmtId="43" fontId="4" fillId="3" borderId="4" xfId="3" applyFont="1" applyFill="1" applyBorder="1"/>
    <xf numFmtId="43" fontId="12" fillId="3" borderId="4" xfId="3" applyFont="1" applyFill="1" applyBorder="1"/>
    <xf numFmtId="165" fontId="14" fillId="0" borderId="3" xfId="0" applyNumberFormat="1" applyFont="1" applyBorder="1" applyAlignment="1">
      <alignment horizontal="center"/>
    </xf>
    <xf numFmtId="0" fontId="17" fillId="0" borderId="7" xfId="0" applyFont="1" applyBorder="1"/>
    <xf numFmtId="0" fontId="2" fillId="2" borderId="1" xfId="0" applyFont="1" applyFill="1" applyBorder="1" applyAlignment="1">
      <alignment horizontal="center" vertical="top" wrapText="1"/>
    </xf>
    <xf numFmtId="0" fontId="12" fillId="0" borderId="0" xfId="0" applyFont="1"/>
    <xf numFmtId="0" fontId="15" fillId="0" borderId="0" xfId="0" applyFont="1"/>
    <xf numFmtId="0" fontId="4" fillId="0" borderId="5" xfId="0" applyFont="1" applyBorder="1"/>
    <xf numFmtId="0" fontId="4" fillId="0" borderId="4" xfId="0" applyFont="1" applyBorder="1" applyAlignment="1">
      <alignment horizontal="center" wrapText="1"/>
    </xf>
    <xf numFmtId="0" fontId="21" fillId="5" borderId="0" xfId="0" applyFont="1" applyFill="1" applyAlignment="1">
      <alignment horizontal="left" vertical="top" wrapText="1"/>
    </xf>
    <xf numFmtId="0" fontId="6" fillId="5" borderId="0" xfId="0" applyFont="1" applyFill="1" applyAlignment="1">
      <alignment horizontal="left" vertical="top" wrapText="1"/>
    </xf>
    <xf numFmtId="0" fontId="2"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5" fillId="6" borderId="0" xfId="0" applyFont="1" applyFill="1" applyAlignment="1">
      <alignment horizontal="center"/>
    </xf>
    <xf numFmtId="0" fontId="0" fillId="0" borderId="6" xfId="0" applyBorder="1" applyAlignment="1">
      <alignment horizontal="center" vertical="top" wrapText="1"/>
    </xf>
  </cellXfs>
  <cellStyles count="4">
    <cellStyle name="Comma" xfId="3" builtinId="3"/>
    <cellStyle name="Comma 2" xfId="2" xr:uid="{A3DEB357-936C-4AA3-A6F0-F3D740DFF8BB}"/>
    <cellStyle name="Comma 3" xfId="1"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31"/>
  <sheetViews>
    <sheetView tabSelected="1" zoomScale="70" zoomScaleNormal="70" workbookViewId="0">
      <selection activeCell="F15" sqref="F15"/>
    </sheetView>
  </sheetViews>
  <sheetFormatPr defaultRowHeight="15" customHeight="1" x14ac:dyDescent="0.25"/>
  <cols>
    <col min="1" max="1" width="2.140625" customWidth="1"/>
    <col min="2" max="2" width="56.28515625" customWidth="1"/>
    <col min="3" max="3" width="10.85546875" customWidth="1"/>
    <col min="4" max="4" width="15.42578125" bestFit="1" customWidth="1"/>
    <col min="5" max="5" width="11.140625" customWidth="1"/>
    <col min="6" max="6" width="16.42578125" bestFit="1" customWidth="1"/>
    <col min="7" max="7" width="53.85546875" customWidth="1"/>
    <col min="8" max="8" width="12.85546875" bestFit="1" customWidth="1"/>
    <col min="9" max="9" width="16.42578125" bestFit="1" customWidth="1"/>
    <col min="10" max="10" width="16.140625" customWidth="1"/>
    <col min="11" max="11" width="11.7109375" customWidth="1"/>
    <col min="12" max="12" width="21.85546875" customWidth="1"/>
    <col min="13" max="13" width="25.42578125" customWidth="1"/>
    <col min="14" max="14" width="22.42578125" customWidth="1"/>
    <col min="15" max="15" width="21.140625" style="11" customWidth="1"/>
  </cols>
  <sheetData>
    <row r="1" spans="2:15" ht="23.25" x14ac:dyDescent="0.35">
      <c r="B1" s="58" t="s">
        <v>0</v>
      </c>
      <c r="C1" s="58"/>
      <c r="D1" s="58"/>
      <c r="E1" s="58"/>
      <c r="F1" s="58"/>
      <c r="G1" s="58"/>
      <c r="H1" s="58"/>
      <c r="I1" s="58"/>
      <c r="J1" s="58"/>
      <c r="K1" s="58"/>
      <c r="L1" s="58"/>
      <c r="M1" s="58"/>
      <c r="N1" s="58"/>
      <c r="O1" s="13"/>
    </row>
    <row r="2" spans="2:15" ht="15.75" thickBot="1" x14ac:dyDescent="0.3"/>
    <row r="3" spans="2:15" ht="46.9" customHeight="1" thickBot="1" x14ac:dyDescent="0.3">
      <c r="B3" s="2" t="s">
        <v>1</v>
      </c>
      <c r="C3" s="2"/>
      <c r="D3" s="31" t="s">
        <v>2</v>
      </c>
      <c r="E3" s="55" t="s">
        <v>3</v>
      </c>
      <c r="F3" s="56"/>
      <c r="G3" s="32"/>
      <c r="H3" s="55" t="s">
        <v>4</v>
      </c>
      <c r="I3" s="57"/>
      <c r="J3" s="48" t="s">
        <v>5</v>
      </c>
      <c r="K3" s="55" t="s">
        <v>6</v>
      </c>
      <c r="L3" s="59"/>
      <c r="M3" s="42" t="s">
        <v>7</v>
      </c>
      <c r="N3" s="22" t="s">
        <v>8</v>
      </c>
      <c r="O3" s="9"/>
    </row>
    <row r="4" spans="2:15" ht="32.25" thickBot="1" x14ac:dyDescent="0.3">
      <c r="B4" s="25"/>
      <c r="C4" s="29" t="s">
        <v>9</v>
      </c>
      <c r="D4" s="26" t="s">
        <v>10</v>
      </c>
      <c r="E4" s="27" t="s">
        <v>9</v>
      </c>
      <c r="F4" s="26" t="s">
        <v>10</v>
      </c>
      <c r="G4" s="28"/>
      <c r="H4" s="29" t="s">
        <v>9</v>
      </c>
      <c r="I4" s="30" t="s">
        <v>10</v>
      </c>
      <c r="J4" s="23" t="s">
        <v>11</v>
      </c>
      <c r="K4" s="29" t="s">
        <v>9</v>
      </c>
      <c r="L4" s="37" t="s">
        <v>12</v>
      </c>
      <c r="M4" s="41"/>
      <c r="N4" s="24"/>
      <c r="O4" s="8"/>
    </row>
    <row r="5" spans="2:15" ht="15.75" x14ac:dyDescent="0.25">
      <c r="B5" s="1" t="s">
        <v>13</v>
      </c>
      <c r="C5" s="21">
        <v>2160</v>
      </c>
      <c r="D5" s="44"/>
      <c r="E5" s="6">
        <v>3151</v>
      </c>
      <c r="F5" s="44"/>
      <c r="G5" s="1" t="s">
        <v>14</v>
      </c>
      <c r="H5" s="6">
        <v>4731</v>
      </c>
      <c r="I5" s="45"/>
      <c r="J5" s="46">
        <f t="shared" ref="J5:J28" si="0">F5-I5</f>
        <v>0</v>
      </c>
      <c r="K5" s="21">
        <v>2160</v>
      </c>
      <c r="L5" s="46">
        <f t="shared" ref="L5:L22" si="1">D5+J5</f>
        <v>0</v>
      </c>
      <c r="M5" s="47" t="str">
        <f t="shared" ref="M5:M28" si="2">IF(L5&lt;0,"Grant Received Exceeded", "-")</f>
        <v>-</v>
      </c>
      <c r="N5" s="5"/>
    </row>
    <row r="6" spans="2:15" ht="15.75" x14ac:dyDescent="0.25">
      <c r="B6" s="1" t="s">
        <v>57</v>
      </c>
      <c r="C6" s="20">
        <v>2160</v>
      </c>
      <c r="D6" s="44"/>
      <c r="E6" s="6">
        <v>3152</v>
      </c>
      <c r="F6" s="44"/>
      <c r="G6" s="49" t="s">
        <v>15</v>
      </c>
      <c r="H6" s="6">
        <v>4113</v>
      </c>
      <c r="I6" s="45"/>
      <c r="J6" s="46">
        <f t="shared" si="0"/>
        <v>0</v>
      </c>
      <c r="K6" s="20">
        <v>2160</v>
      </c>
      <c r="L6" s="46">
        <f t="shared" si="1"/>
        <v>0</v>
      </c>
      <c r="M6" s="47" t="str">
        <f t="shared" si="2"/>
        <v>-</v>
      </c>
      <c r="N6" s="5"/>
    </row>
    <row r="7" spans="2:15" ht="15.75" x14ac:dyDescent="0.25">
      <c r="B7" s="1" t="s">
        <v>16</v>
      </c>
      <c r="C7" s="20">
        <v>2161</v>
      </c>
      <c r="D7" s="44"/>
      <c r="E7" s="6">
        <v>3155</v>
      </c>
      <c r="F7" s="44"/>
      <c r="G7" s="1" t="s">
        <v>17</v>
      </c>
      <c r="H7" s="7">
        <v>4641</v>
      </c>
      <c r="I7" s="45"/>
      <c r="J7" s="46">
        <f t="shared" si="0"/>
        <v>0</v>
      </c>
      <c r="K7" s="20">
        <v>2160</v>
      </c>
      <c r="L7" s="46">
        <f t="shared" si="1"/>
        <v>0</v>
      </c>
      <c r="M7" s="47" t="str">
        <f t="shared" si="2"/>
        <v>-</v>
      </c>
      <c r="N7" s="5"/>
    </row>
    <row r="8" spans="2:15" ht="15.75" x14ac:dyDescent="0.25">
      <c r="B8" s="1" t="s">
        <v>18</v>
      </c>
      <c r="C8" s="21">
        <v>2170</v>
      </c>
      <c r="D8" s="44"/>
      <c r="E8" s="6">
        <v>3240</v>
      </c>
      <c r="F8" s="44"/>
      <c r="G8" s="1" t="s">
        <v>19</v>
      </c>
      <c r="H8" s="6">
        <v>4150</v>
      </c>
      <c r="I8" s="45"/>
      <c r="J8" s="46">
        <f t="shared" si="0"/>
        <v>0</v>
      </c>
      <c r="K8" s="21">
        <v>2170</v>
      </c>
      <c r="L8" s="46">
        <f t="shared" si="1"/>
        <v>0</v>
      </c>
      <c r="M8" s="47" t="str">
        <f t="shared" si="2"/>
        <v>-</v>
      </c>
      <c r="N8" s="5"/>
    </row>
    <row r="9" spans="2:15" ht="15.75" x14ac:dyDescent="0.25">
      <c r="B9" s="1" t="s">
        <v>20</v>
      </c>
      <c r="C9" s="20">
        <v>2167</v>
      </c>
      <c r="D9" s="44"/>
      <c r="E9" s="6">
        <v>3190</v>
      </c>
      <c r="F9" s="44"/>
      <c r="G9" s="1" t="s">
        <v>21</v>
      </c>
      <c r="H9" s="6" t="s">
        <v>22</v>
      </c>
      <c r="I9" s="45"/>
      <c r="J9" s="46">
        <f t="shared" si="0"/>
        <v>0</v>
      </c>
      <c r="K9" s="20">
        <v>2167</v>
      </c>
      <c r="L9" s="46">
        <f t="shared" ref="L9:L11" si="3">D9+J9</f>
        <v>0</v>
      </c>
      <c r="M9" s="47" t="str">
        <f t="shared" si="2"/>
        <v>-</v>
      </c>
      <c r="N9" s="5"/>
    </row>
    <row r="10" spans="2:15" ht="15.75" x14ac:dyDescent="0.25">
      <c r="B10" s="1" t="s">
        <v>23</v>
      </c>
      <c r="C10" s="20">
        <v>2171</v>
      </c>
      <c r="D10" s="44"/>
      <c r="E10" s="6">
        <v>3020</v>
      </c>
      <c r="F10" s="44"/>
      <c r="G10" s="5" t="s">
        <v>24</v>
      </c>
      <c r="H10" s="6">
        <v>4810</v>
      </c>
      <c r="I10" s="45"/>
      <c r="J10" s="46">
        <f t="shared" si="0"/>
        <v>0</v>
      </c>
      <c r="K10" s="20">
        <v>2171</v>
      </c>
      <c r="L10" s="46">
        <f t="shared" si="3"/>
        <v>0</v>
      </c>
      <c r="M10" s="47" t="str">
        <f t="shared" si="2"/>
        <v>-</v>
      </c>
      <c r="N10" s="5"/>
    </row>
    <row r="11" spans="2:15" ht="31.5" x14ac:dyDescent="0.25">
      <c r="B11" s="1" t="s">
        <v>58</v>
      </c>
      <c r="C11" s="20">
        <v>2171</v>
      </c>
      <c r="D11" s="44"/>
      <c r="E11" s="6">
        <v>3290</v>
      </c>
      <c r="F11" s="44"/>
      <c r="G11" s="51" t="s">
        <v>60</v>
      </c>
      <c r="H11" s="52" t="s">
        <v>59</v>
      </c>
      <c r="I11" s="45"/>
      <c r="J11" s="46">
        <f t="shared" si="0"/>
        <v>0</v>
      </c>
      <c r="K11" s="20">
        <v>2171</v>
      </c>
      <c r="L11" s="46">
        <f t="shared" si="3"/>
        <v>0</v>
      </c>
      <c r="M11" s="47" t="str">
        <f t="shared" si="2"/>
        <v>-</v>
      </c>
      <c r="N11" s="5"/>
    </row>
    <row r="12" spans="2:15" ht="15.75" x14ac:dyDescent="0.25">
      <c r="B12" s="1" t="s">
        <v>25</v>
      </c>
      <c r="C12" s="20">
        <v>2171</v>
      </c>
      <c r="D12" s="44"/>
      <c r="E12" s="6">
        <v>3294</v>
      </c>
      <c r="F12" s="44"/>
      <c r="G12" s="1" t="s">
        <v>26</v>
      </c>
      <c r="H12" s="6">
        <v>4196</v>
      </c>
      <c r="I12" s="45"/>
      <c r="J12" s="46">
        <f t="shared" si="0"/>
        <v>0</v>
      </c>
      <c r="K12" s="20">
        <v>2171</v>
      </c>
      <c r="L12" s="46">
        <f t="shared" si="1"/>
        <v>0</v>
      </c>
      <c r="M12" s="47" t="str">
        <f t="shared" si="2"/>
        <v>-</v>
      </c>
      <c r="N12" s="5"/>
    </row>
    <row r="13" spans="2:15" ht="15.75" x14ac:dyDescent="0.25">
      <c r="B13" s="1" t="s">
        <v>27</v>
      </c>
      <c r="C13" s="20">
        <v>2171</v>
      </c>
      <c r="D13" s="44"/>
      <c r="E13" s="6">
        <v>3245</v>
      </c>
      <c r="F13" s="45"/>
      <c r="G13" s="50" t="s">
        <v>28</v>
      </c>
      <c r="H13" s="6">
        <v>4390</v>
      </c>
      <c r="I13" s="45"/>
      <c r="J13" s="46">
        <f t="shared" ref="J13:J14" si="4">F13-I13</f>
        <v>0</v>
      </c>
      <c r="K13" s="20">
        <v>2172</v>
      </c>
      <c r="L13" s="46">
        <f t="shared" ref="L13:L14" si="5">D13+J13</f>
        <v>0</v>
      </c>
      <c r="M13" s="47" t="str">
        <f t="shared" si="2"/>
        <v>-</v>
      </c>
      <c r="N13" s="5"/>
    </row>
    <row r="14" spans="2:15" s="16" customFormat="1" ht="15.75" x14ac:dyDescent="0.25">
      <c r="B14" s="19" t="s">
        <v>29</v>
      </c>
      <c r="C14" s="35">
        <v>2173</v>
      </c>
      <c r="D14" s="44"/>
      <c r="E14" s="18">
        <v>3920</v>
      </c>
      <c r="F14" s="44"/>
      <c r="G14" s="19" t="s">
        <v>30</v>
      </c>
      <c r="H14" s="18">
        <v>1421</v>
      </c>
      <c r="I14" s="45"/>
      <c r="J14" s="46">
        <f t="shared" si="4"/>
        <v>0</v>
      </c>
      <c r="K14" s="20">
        <v>2173</v>
      </c>
      <c r="L14" s="46">
        <f t="shared" si="5"/>
        <v>0</v>
      </c>
      <c r="M14" s="47" t="str">
        <f t="shared" si="2"/>
        <v>-</v>
      </c>
      <c r="N14" s="36"/>
    </row>
    <row r="15" spans="2:15" s="16" customFormat="1" ht="15.75" x14ac:dyDescent="0.25">
      <c r="B15" s="19" t="s">
        <v>31</v>
      </c>
      <c r="C15" s="20">
        <v>2180</v>
      </c>
      <c r="D15" s="44"/>
      <c r="E15" s="6">
        <v>3260</v>
      </c>
      <c r="F15" s="44"/>
      <c r="G15" t="s">
        <v>32</v>
      </c>
      <c r="H15" s="6">
        <v>4815</v>
      </c>
      <c r="I15" s="45"/>
      <c r="J15" s="46">
        <f t="shared" si="0"/>
        <v>0</v>
      </c>
      <c r="K15" s="20">
        <v>2180</v>
      </c>
      <c r="L15" s="46">
        <f t="shared" ref="L15" si="6">D15+J15</f>
        <v>0</v>
      </c>
      <c r="M15" s="47" t="str">
        <f t="shared" si="2"/>
        <v>-</v>
      </c>
      <c r="N15" s="36"/>
    </row>
    <row r="16" spans="2:15" ht="15.75" x14ac:dyDescent="0.25">
      <c r="B16" s="1" t="s">
        <v>33</v>
      </c>
      <c r="C16" s="21">
        <v>2171</v>
      </c>
      <c r="D16" s="44"/>
      <c r="E16" s="6">
        <v>3296</v>
      </c>
      <c r="F16" s="44"/>
      <c r="G16" s="1" t="s">
        <v>34</v>
      </c>
      <c r="H16" s="6">
        <v>4912</v>
      </c>
      <c r="I16" s="45"/>
      <c r="J16" s="46">
        <f t="shared" si="0"/>
        <v>0</v>
      </c>
      <c r="K16" s="21">
        <v>2171</v>
      </c>
      <c r="L16" s="46">
        <f t="shared" si="1"/>
        <v>0</v>
      </c>
      <c r="M16" s="47" t="str">
        <f t="shared" si="2"/>
        <v>-</v>
      </c>
      <c r="N16" s="5"/>
    </row>
    <row r="17" spans="2:15" ht="15.75" x14ac:dyDescent="0.25">
      <c r="B17" s="1" t="s">
        <v>35</v>
      </c>
      <c r="C17" s="20">
        <v>2165</v>
      </c>
      <c r="D17" s="44"/>
      <c r="E17" s="6">
        <v>3230</v>
      </c>
      <c r="F17" s="43"/>
      <c r="G17" s="1" t="s">
        <v>36</v>
      </c>
      <c r="H17" s="6">
        <v>4410</v>
      </c>
      <c r="I17" s="45"/>
      <c r="J17" s="46">
        <f t="shared" si="0"/>
        <v>0</v>
      </c>
      <c r="K17" s="20">
        <v>2165</v>
      </c>
      <c r="L17" s="46">
        <f t="shared" si="1"/>
        <v>0</v>
      </c>
      <c r="M17" s="47" t="str">
        <f t="shared" si="2"/>
        <v>-</v>
      </c>
      <c r="N17" s="5"/>
    </row>
    <row r="18" spans="2:15" ht="15.75" x14ac:dyDescent="0.25">
      <c r="B18" s="1" t="s">
        <v>37</v>
      </c>
      <c r="C18" s="21">
        <v>2165</v>
      </c>
      <c r="D18" s="44"/>
      <c r="E18" s="6">
        <v>3921</v>
      </c>
      <c r="F18" s="44"/>
      <c r="G18" s="1" t="s">
        <v>38</v>
      </c>
      <c r="H18" s="6">
        <v>1461</v>
      </c>
      <c r="I18" s="45"/>
      <c r="J18" s="46">
        <f t="shared" si="0"/>
        <v>0</v>
      </c>
      <c r="K18" s="20">
        <v>2165</v>
      </c>
      <c r="L18" s="46">
        <f t="shared" si="1"/>
        <v>0</v>
      </c>
      <c r="M18" s="47" t="str">
        <f t="shared" si="2"/>
        <v>-</v>
      </c>
      <c r="N18" s="5"/>
    </row>
    <row r="19" spans="2:15" ht="15.75" x14ac:dyDescent="0.25">
      <c r="B19" s="1" t="s">
        <v>39</v>
      </c>
      <c r="C19" s="20">
        <v>2179</v>
      </c>
      <c r="D19" s="44"/>
      <c r="E19" s="6">
        <v>3230</v>
      </c>
      <c r="F19" s="44"/>
      <c r="G19" s="1" t="s">
        <v>36</v>
      </c>
      <c r="H19" s="6">
        <v>4410</v>
      </c>
      <c r="I19" s="45"/>
      <c r="J19" s="46">
        <f t="shared" si="0"/>
        <v>0</v>
      </c>
      <c r="K19" s="20">
        <v>2179</v>
      </c>
      <c r="L19" s="46">
        <f t="shared" si="1"/>
        <v>0</v>
      </c>
      <c r="M19" s="47" t="str">
        <f t="shared" si="2"/>
        <v>-</v>
      </c>
      <c r="N19" s="5"/>
    </row>
    <row r="20" spans="2:15" ht="15.75" x14ac:dyDescent="0.25">
      <c r="B20" s="1" t="s">
        <v>40</v>
      </c>
      <c r="C20" s="20">
        <v>2179</v>
      </c>
      <c r="D20" s="44"/>
      <c r="E20" s="6">
        <v>3921</v>
      </c>
      <c r="F20" s="43"/>
      <c r="G20" s="1" t="s">
        <v>38</v>
      </c>
      <c r="H20" s="6">
        <v>1461</v>
      </c>
      <c r="I20" s="45"/>
      <c r="J20" s="46">
        <f t="shared" si="0"/>
        <v>0</v>
      </c>
      <c r="K20" s="20">
        <v>2179</v>
      </c>
      <c r="L20" s="46">
        <f t="shared" si="1"/>
        <v>0</v>
      </c>
      <c r="M20" s="47" t="str">
        <f t="shared" si="2"/>
        <v>-</v>
      </c>
      <c r="N20" s="5"/>
    </row>
    <row r="21" spans="2:15" ht="15.75" x14ac:dyDescent="0.25">
      <c r="B21" s="17" t="s">
        <v>41</v>
      </c>
      <c r="C21" s="21">
        <v>2171</v>
      </c>
      <c r="D21" s="43"/>
      <c r="E21" s="34"/>
      <c r="F21" s="44"/>
      <c r="G21" s="33" t="str">
        <f>G22</f>
        <v>Corresponding additions / grant expense code</v>
      </c>
      <c r="H21" s="34"/>
      <c r="I21" s="45"/>
      <c r="J21" s="46">
        <f t="shared" si="0"/>
        <v>0</v>
      </c>
      <c r="K21" s="20">
        <v>2171</v>
      </c>
      <c r="L21" s="46">
        <f t="shared" si="1"/>
        <v>0</v>
      </c>
      <c r="M21" s="47" t="str">
        <f t="shared" si="2"/>
        <v>-</v>
      </c>
      <c r="N21" s="40"/>
    </row>
    <row r="22" spans="2:15" s="11" customFormat="1" ht="15.75" x14ac:dyDescent="0.25">
      <c r="B22" s="17" t="s">
        <v>42</v>
      </c>
      <c r="C22" s="20">
        <v>2173</v>
      </c>
      <c r="D22" s="45"/>
      <c r="E22" s="18"/>
      <c r="F22" s="44"/>
      <c r="G22" s="19" t="s">
        <v>43</v>
      </c>
      <c r="H22" s="10"/>
      <c r="I22" s="45"/>
      <c r="J22" s="46">
        <f t="shared" si="0"/>
        <v>0</v>
      </c>
      <c r="K22" s="20">
        <v>2173</v>
      </c>
      <c r="L22" s="46">
        <f t="shared" si="1"/>
        <v>0</v>
      </c>
      <c r="M22" s="47" t="str">
        <f t="shared" si="2"/>
        <v>-</v>
      </c>
      <c r="N22" s="12"/>
      <c r="O22" s="16"/>
    </row>
    <row r="23" spans="2:15" s="11" customFormat="1" ht="15.75" x14ac:dyDescent="0.25">
      <c r="B23" s="17" t="s">
        <v>44</v>
      </c>
      <c r="C23" s="20">
        <v>2173</v>
      </c>
      <c r="D23" s="39"/>
      <c r="E23" s="18">
        <v>3920</v>
      </c>
      <c r="F23" s="43"/>
      <c r="G23" s="19" t="s">
        <v>45</v>
      </c>
      <c r="H23" s="38">
        <v>1421</v>
      </c>
      <c r="I23" s="45"/>
      <c r="J23" s="46">
        <f t="shared" si="0"/>
        <v>0</v>
      </c>
      <c r="K23" s="20">
        <f>C23</f>
        <v>2173</v>
      </c>
      <c r="L23" s="46">
        <f t="shared" ref="L23:L28" si="7">D23+J23</f>
        <v>0</v>
      </c>
      <c r="M23" s="47" t="str">
        <f t="shared" si="2"/>
        <v>-</v>
      </c>
      <c r="N23" s="12"/>
      <c r="O23" s="16"/>
    </row>
    <row r="24" spans="2:15" s="11" customFormat="1" ht="15.75" x14ac:dyDescent="0.25">
      <c r="B24" s="17" t="s">
        <v>46</v>
      </c>
      <c r="C24" s="20">
        <v>2173</v>
      </c>
      <c r="D24" s="39"/>
      <c r="E24" s="18">
        <v>3921</v>
      </c>
      <c r="F24" s="44"/>
      <c r="G24" s="19" t="s">
        <v>47</v>
      </c>
      <c r="H24" s="38">
        <v>1461</v>
      </c>
      <c r="I24" s="45"/>
      <c r="J24" s="46">
        <f t="shared" si="0"/>
        <v>0</v>
      </c>
      <c r="K24" s="20">
        <v>2173</v>
      </c>
      <c r="L24" s="46">
        <f t="shared" si="7"/>
        <v>0</v>
      </c>
      <c r="M24" s="47" t="str">
        <f t="shared" si="2"/>
        <v>-</v>
      </c>
      <c r="N24" s="12"/>
      <c r="O24" s="16"/>
    </row>
    <row r="25" spans="2:15" s="11" customFormat="1" ht="15.75" x14ac:dyDescent="0.25">
      <c r="B25" s="17" t="s">
        <v>48</v>
      </c>
      <c r="C25" s="20">
        <v>2173</v>
      </c>
      <c r="D25" s="39"/>
      <c r="E25" s="18">
        <v>3900</v>
      </c>
      <c r="F25" s="44"/>
      <c r="G25" s="19" t="s">
        <v>49</v>
      </c>
      <c r="H25" s="38">
        <v>3940</v>
      </c>
      <c r="I25" s="45"/>
      <c r="J25" s="46">
        <f t="shared" si="0"/>
        <v>0</v>
      </c>
      <c r="K25" s="20">
        <f t="shared" ref="K25:K28" si="8">C25</f>
        <v>2173</v>
      </c>
      <c r="L25" s="46">
        <f t="shared" si="7"/>
        <v>0</v>
      </c>
      <c r="M25" s="47" t="str">
        <f t="shared" si="2"/>
        <v>-</v>
      </c>
      <c r="N25" s="12"/>
      <c r="O25" s="16"/>
    </row>
    <row r="26" spans="2:15" s="11" customFormat="1" ht="15.75" x14ac:dyDescent="0.25">
      <c r="B26" s="17" t="s">
        <v>50</v>
      </c>
      <c r="C26" s="20">
        <v>2171</v>
      </c>
      <c r="D26" s="39"/>
      <c r="E26" s="18">
        <v>3276</v>
      </c>
      <c r="F26" s="43"/>
      <c r="G26" s="19" t="s">
        <v>51</v>
      </c>
      <c r="H26" s="38">
        <v>5551</v>
      </c>
      <c r="I26" s="45"/>
      <c r="J26" s="46">
        <f t="shared" si="0"/>
        <v>0</v>
      </c>
      <c r="K26" s="20">
        <f t="shared" si="8"/>
        <v>2171</v>
      </c>
      <c r="L26" s="46">
        <f t="shared" si="7"/>
        <v>0</v>
      </c>
      <c r="M26" s="47" t="str">
        <f t="shared" si="2"/>
        <v>-</v>
      </c>
      <c r="N26" s="12"/>
      <c r="O26" s="16"/>
    </row>
    <row r="27" spans="2:15" s="11" customFormat="1" ht="15.75" x14ac:dyDescent="0.25">
      <c r="B27" s="17" t="s">
        <v>52</v>
      </c>
      <c r="C27" s="20">
        <v>2171</v>
      </c>
      <c r="D27" s="39"/>
      <c r="E27" s="18">
        <v>3140</v>
      </c>
      <c r="F27" s="44"/>
      <c r="G27" s="19" t="s">
        <v>53</v>
      </c>
      <c r="H27" s="38">
        <v>4919</v>
      </c>
      <c r="I27" s="45"/>
      <c r="J27" s="46">
        <f t="shared" si="0"/>
        <v>0</v>
      </c>
      <c r="K27" s="20">
        <f t="shared" si="8"/>
        <v>2171</v>
      </c>
      <c r="L27" s="46">
        <f t="shared" si="7"/>
        <v>0</v>
      </c>
      <c r="M27" s="47" t="str">
        <f t="shared" si="2"/>
        <v>-</v>
      </c>
      <c r="N27" s="12"/>
      <c r="O27" s="16"/>
    </row>
    <row r="28" spans="2:15" s="11" customFormat="1" ht="15.75" x14ac:dyDescent="0.25">
      <c r="B28" s="17" t="s">
        <v>54</v>
      </c>
      <c r="C28" s="20">
        <v>2173</v>
      </c>
      <c r="D28" s="39"/>
      <c r="E28" s="18">
        <v>3140</v>
      </c>
      <c r="F28" s="44"/>
      <c r="G28" s="19" t="s">
        <v>53</v>
      </c>
      <c r="H28" s="38">
        <v>4919</v>
      </c>
      <c r="I28" s="45"/>
      <c r="J28" s="46">
        <f t="shared" si="0"/>
        <v>0</v>
      </c>
      <c r="K28" s="20">
        <f t="shared" si="8"/>
        <v>2173</v>
      </c>
      <c r="L28" s="46">
        <f t="shared" si="7"/>
        <v>0</v>
      </c>
      <c r="M28" s="47" t="str">
        <f t="shared" si="2"/>
        <v>-</v>
      </c>
      <c r="N28" s="12"/>
      <c r="O28" s="16"/>
    </row>
    <row r="30" spans="2:15" ht="18.75" x14ac:dyDescent="0.3">
      <c r="B30" s="4" t="s">
        <v>55</v>
      </c>
      <c r="C30" s="4"/>
      <c r="D30" s="4"/>
      <c r="E30" s="3"/>
      <c r="F30" s="3"/>
      <c r="G30" s="3"/>
      <c r="H30" s="3"/>
      <c r="I30" s="3"/>
      <c r="J30" s="3"/>
      <c r="K30" s="3"/>
      <c r="L30" s="3"/>
      <c r="M30" s="3"/>
      <c r="N30" s="3"/>
      <c r="O30" s="14"/>
    </row>
    <row r="31" spans="2:15" ht="88.9" customHeight="1" x14ac:dyDescent="0.25">
      <c r="B31" s="53" t="s">
        <v>56</v>
      </c>
      <c r="C31" s="54"/>
      <c r="D31" s="54"/>
      <c r="E31" s="54"/>
      <c r="F31" s="54"/>
      <c r="G31" s="54"/>
      <c r="H31" s="54"/>
      <c r="I31" s="54"/>
      <c r="J31" s="54"/>
      <c r="K31" s="54"/>
      <c r="L31" s="54"/>
      <c r="M31" s="54"/>
      <c r="N31" s="54"/>
      <c r="O31" s="15"/>
    </row>
  </sheetData>
  <mergeCells count="5">
    <mergeCell ref="B31:N31"/>
    <mergeCell ref="E3:F3"/>
    <mergeCell ref="H3:I3"/>
    <mergeCell ref="B1:N1"/>
    <mergeCell ref="K3:L3"/>
  </mergeCells>
  <pageMargins left="0" right="0" top="0.74803149606299213" bottom="0.7480314960629921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59f73f3f63c723d4c317ddfde25dfdb8">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303ebc9282f2c836963b0139a9349158"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622150-AAA2-4C9A-BA0C-64E25F33E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3.xml><?xml version="1.0" encoding="utf-8"?>
<ds:datastoreItem xmlns:ds="http://schemas.openxmlformats.org/officeDocument/2006/customXml" ds:itemID="{42A66F9F-5BFA-47D8-A34C-C6FBC3F58293}">
  <ds:schemaRefs>
    <ds:schemaRef ds:uri="http://schemas.microsoft.com/office/2006/metadata/properties"/>
    <ds:schemaRef ds:uri="http://schemas.microsoft.com/office/infopath/2007/PartnerControls"/>
    <ds:schemaRef ds:uri="311c5605-868c-4466-a708-de1528b567ad"/>
    <ds:schemaRef ds:uri="http://schemas.microsoft.com/sharepoint/v3"/>
    <ds:schemaRef ds:uri="46384f9d-70dd-4826-80eb-e1c80c05f8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Ring fenced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Ahern</dc:creator>
  <cp:keywords/>
  <dc:description/>
  <cp:lastModifiedBy>Liz Lambert</cp:lastModifiedBy>
  <cp:revision/>
  <dcterms:created xsi:type="dcterms:W3CDTF">2022-06-02T08:11:59Z</dcterms:created>
  <dcterms:modified xsi:type="dcterms:W3CDTF">2026-04-13T09:08:31Z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