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mbdomain-my.sharepoint.com/personal/lizlambert_fssu_ie/Documents/Documents/"/>
    </mc:Choice>
  </mc:AlternateContent>
  <xr:revisionPtr revIDLastSave="3" documentId="8_{7163FBC8-1D84-48D7-B258-6FA16ACCFBC6}" xr6:coauthVersionLast="43" xr6:coauthVersionMax="47" xr10:uidLastSave="{0E3587A5-EBC2-44E8-A6CA-20F50C1EB8F7}"/>
  <bookViews>
    <workbookView xWindow="-120" yWindow="-120" windowWidth="29040" windowHeight="15840" xr2:uid="{3E7C1D70-8571-4F41-B0F6-6DDE461250CB}"/>
  </bookViews>
  <sheets>
    <sheet name="Annual leave calculat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2" i="2" l="1"/>
  <c r="D10" i="2"/>
  <c r="G10" i="2" s="1"/>
  <c r="C13" i="2" l="1"/>
  <c r="D14" i="2" s="1"/>
  <c r="D18" i="2" s="1"/>
</calcChain>
</file>

<file path=xl/sharedStrings.xml><?xml version="1.0" encoding="utf-8"?>
<sst xmlns="http://schemas.openxmlformats.org/spreadsheetml/2006/main" count="21" uniqueCount="20">
  <si>
    <t>weeks annual leave</t>
  </si>
  <si>
    <t>Working pattern days per week</t>
  </si>
  <si>
    <t>days per week</t>
  </si>
  <si>
    <t>Days Annual leave</t>
  </si>
  <si>
    <t>days annual leave</t>
  </si>
  <si>
    <t xml:space="preserve">Template to calculate annual leave entitlements where secretaries are laid off over holidays </t>
  </si>
  <si>
    <t>This will calculate the annual leave entitlement in weeks</t>
  </si>
  <si>
    <t>Annual leave entitlement at 8.5%*</t>
  </si>
  <si>
    <t>*8.5% is 4.4 weeks / 52 weeks</t>
  </si>
  <si>
    <t>Number of working weeks</t>
  </si>
  <si>
    <t>Input the number of weeks worked in a year in the orange box. (Note paid public holidays count as time worked).</t>
  </si>
  <si>
    <t>Input the number of hours worked per week in the green box.</t>
  </si>
  <si>
    <t>Hours per week</t>
  </si>
  <si>
    <t>Total hours worked per year</t>
  </si>
  <si>
    <t>Note if a secretary works at least 1365 hours in a year they are entitled to 4 weeks annual leave.</t>
  </si>
  <si>
    <t>Annual leave accrued on annual leave</t>
  </si>
  <si>
    <t>New annual leave entitlement</t>
  </si>
  <si>
    <t>Input the working pattern i.e. days per week worked in the blue box.</t>
  </si>
  <si>
    <t>This will give the number of days annual leave.</t>
  </si>
  <si>
    <t>Do not amend the figures in the yellow boxes.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</si>
</sst>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40404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2" borderId="0" xfId="0" applyFill="1"/>
    <xf numFmtId="0" fontId="0" fillId="3" borderId="0" xfId="0" applyFill="1"/>
    <xf numFmtId="0" fontId="4" fillId="0" borderId="0" xfId="0" applyFont="1"/>
    <xf numFmtId="0" fontId="0" fillId="4" borderId="0" xfId="0" applyFill="1"/>
    <xf numFmtId="0" fontId="0" fillId="5" borderId="0" xfId="0" applyFill="1"/>
    <xf numFmtId="0" fontId="2" fillId="0" borderId="1" xfId="0" applyFont="1" applyBorder="1"/>
    <xf numFmtId="0" fontId="0" fillId="0" borderId="2" xfId="0" applyBorder="1"/>
    <xf numFmtId="0" fontId="2" fillId="0" borderId="3" xfId="0" applyFont="1" applyBorder="1"/>
    <xf numFmtId="0" fontId="0" fillId="2" borderId="4" xfId="0" applyFill="1" applyBorder="1"/>
    <xf numFmtId="0" fontId="0" fillId="0" borderId="5" xfId="0" applyBorder="1"/>
    <xf numFmtId="0" fontId="0" fillId="4" borderId="4" xfId="0" applyFill="1" applyBorder="1"/>
    <xf numFmtId="164" fontId="0" fillId="3" borderId="4" xfId="1" applyNumberFormat="1" applyFont="1" applyFill="1" applyBorder="1"/>
    <xf numFmtId="0" fontId="2" fillId="2" borderId="0" xfId="0" applyFont="1" applyFill="1"/>
    <xf numFmtId="0" fontId="2" fillId="4" borderId="0" xfId="0" applyFont="1" applyFill="1"/>
    <xf numFmtId="0" fontId="2" fillId="3" borderId="0" xfId="0" applyFont="1" applyFill="1"/>
    <xf numFmtId="0" fontId="3" fillId="5" borderId="0" xfId="0" applyFont="1" applyFill="1"/>
    <xf numFmtId="43" fontId="0" fillId="3" borderId="4" xfId="1" applyFont="1" applyFill="1" applyBorder="1"/>
    <xf numFmtId="43" fontId="0" fillId="0" borderId="0" xfId="0" applyNumberFormat="1"/>
    <xf numFmtId="0" fontId="2" fillId="6" borderId="0" xfId="0" applyFont="1" applyFill="1"/>
    <xf numFmtId="0" fontId="0" fillId="6" borderId="0" xfId="0" applyFill="1"/>
    <xf numFmtId="0" fontId="2" fillId="0" borderId="6" xfId="0" applyFont="1" applyBorder="1" applyAlignment="1">
      <alignment wrapText="1"/>
    </xf>
    <xf numFmtId="0" fontId="2" fillId="0" borderId="4" xfId="0" applyFont="1" applyBorder="1"/>
    <xf numFmtId="0" fontId="0" fillId="0" borderId="4" xfId="0" applyBorder="1"/>
    <xf numFmtId="0" fontId="0" fillId="6" borderId="6" xfId="0" applyFill="1" applyBorder="1"/>
    <xf numFmtId="0" fontId="0" fillId="3" borderId="6" xfId="0" applyFill="1" applyBorder="1"/>
    <xf numFmtId="0" fontId="5" fillId="0" borderId="0" xfId="0" applyFont="1"/>
    <xf numFmtId="0" fontId="2" fillId="0" borderId="7" xfId="0" applyFont="1" applyBorder="1"/>
    <xf numFmtId="0" fontId="2" fillId="0" borderId="8" xfId="0" applyFont="1" applyBorder="1"/>
    <xf numFmtId="0" fontId="0" fillId="0" borderId="8" xfId="0" applyBorder="1"/>
    <xf numFmtId="0" fontId="0" fillId="0" borderId="9" xfId="0" applyBorder="1"/>
    <xf numFmtId="43" fontId="0" fillId="3" borderId="8" xfId="1" applyFont="1" applyFill="1" applyBorder="1"/>
    <xf numFmtId="0" fontId="2" fillId="0" borderId="10" xfId="0" applyFont="1" applyBorder="1"/>
    <xf numFmtId="43" fontId="0" fillId="3" borderId="11" xfId="1" applyFont="1" applyFill="1" applyBorder="1"/>
    <xf numFmtId="43" fontId="0" fillId="0" borderId="11" xfId="1" applyFont="1" applyFill="1" applyBorder="1"/>
    <xf numFmtId="0" fontId="0" fillId="0" borderId="12" xfId="0" applyBorder="1"/>
    <xf numFmtId="43" fontId="2" fillId="0" borderId="4" xfId="0" applyNumberFormat="1" applyFont="1" applyBorder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405A42-3A3F-496F-8265-3E848F99DC9F}">
  <dimension ref="A1:J21"/>
  <sheetViews>
    <sheetView tabSelected="1" workbookViewId="0">
      <selection activeCell="C9" sqref="C9"/>
    </sheetView>
  </sheetViews>
  <sheetFormatPr defaultRowHeight="15" x14ac:dyDescent="0.25"/>
  <cols>
    <col min="1" max="1" width="7.28515625" customWidth="1"/>
    <col min="2" max="2" width="35.7109375" customWidth="1"/>
    <col min="4" max="4" width="7.140625" customWidth="1"/>
    <col min="5" max="5" width="30.140625" customWidth="1"/>
    <col min="6" max="6" width="9.140625" customWidth="1"/>
    <col min="9" max="9" width="10.7109375" customWidth="1"/>
  </cols>
  <sheetData>
    <row r="1" spans="1:10" ht="21" x14ac:dyDescent="0.35">
      <c r="A1" s="16" t="s">
        <v>5</v>
      </c>
      <c r="B1" s="5"/>
      <c r="C1" s="5"/>
      <c r="D1" s="16"/>
      <c r="E1" s="16"/>
      <c r="F1" s="16"/>
      <c r="G1" s="16"/>
      <c r="H1" s="16"/>
      <c r="I1" s="16"/>
      <c r="J1" s="16"/>
    </row>
    <row r="2" spans="1:10" x14ac:dyDescent="0.25">
      <c r="A2" s="13">
        <v>1</v>
      </c>
      <c r="B2" s="1" t="s">
        <v>10</v>
      </c>
      <c r="C2" s="1"/>
      <c r="D2" s="1"/>
      <c r="E2" s="1"/>
      <c r="F2" s="1"/>
      <c r="G2" s="1"/>
    </row>
    <row r="3" spans="1:10" x14ac:dyDescent="0.25">
      <c r="A3" s="13">
        <v>2</v>
      </c>
      <c r="B3" s="1" t="s">
        <v>6</v>
      </c>
      <c r="C3" s="1"/>
      <c r="D3" s="1"/>
      <c r="E3" s="1"/>
      <c r="F3" s="1"/>
      <c r="G3" s="1"/>
    </row>
    <row r="4" spans="1:10" x14ac:dyDescent="0.25">
      <c r="A4" s="14">
        <v>3</v>
      </c>
      <c r="B4" s="4" t="s">
        <v>17</v>
      </c>
      <c r="C4" s="4"/>
      <c r="D4" s="4"/>
      <c r="E4" s="4"/>
      <c r="F4" s="4"/>
      <c r="G4" s="4"/>
    </row>
    <row r="5" spans="1:10" x14ac:dyDescent="0.25">
      <c r="A5" s="14">
        <v>4</v>
      </c>
      <c r="B5" s="4" t="s">
        <v>18</v>
      </c>
      <c r="C5" s="4"/>
      <c r="D5" s="4"/>
      <c r="E5" s="4"/>
      <c r="F5" s="4"/>
      <c r="G5" s="4"/>
    </row>
    <row r="6" spans="1:10" x14ac:dyDescent="0.25">
      <c r="A6" s="19">
        <v>5</v>
      </c>
      <c r="B6" s="20" t="s">
        <v>11</v>
      </c>
      <c r="C6" s="20"/>
      <c r="D6" s="20"/>
      <c r="E6" s="20"/>
      <c r="F6" s="20"/>
      <c r="G6" s="20"/>
    </row>
    <row r="7" spans="1:10" x14ac:dyDescent="0.25">
      <c r="A7" s="19">
        <v>6</v>
      </c>
      <c r="B7" s="20" t="s">
        <v>14</v>
      </c>
      <c r="C7" s="20"/>
      <c r="D7" s="20"/>
      <c r="E7" s="20"/>
      <c r="F7" s="20"/>
      <c r="G7" s="20"/>
    </row>
    <row r="8" spans="1:10" ht="15.75" thickBot="1" x14ac:dyDescent="0.3">
      <c r="A8" s="15">
        <v>7</v>
      </c>
      <c r="B8" s="2" t="s">
        <v>19</v>
      </c>
      <c r="C8" s="2"/>
      <c r="D8" s="2"/>
      <c r="E8" s="2"/>
      <c r="F8" s="2"/>
      <c r="G8" s="2"/>
    </row>
    <row r="9" spans="1:10" ht="60.75" thickBot="1" x14ac:dyDescent="0.3">
      <c r="F9" s="21" t="s">
        <v>12</v>
      </c>
      <c r="G9" s="21" t="s">
        <v>13</v>
      </c>
    </row>
    <row r="10" spans="1:10" ht="16.5" thickBot="1" x14ac:dyDescent="0.3">
      <c r="B10" s="8" t="s">
        <v>9</v>
      </c>
      <c r="C10" s="22"/>
      <c r="D10" s="9">
        <f>52-4.4</f>
        <v>47.6</v>
      </c>
      <c r="E10" s="23"/>
      <c r="F10" s="24">
        <v>37</v>
      </c>
      <c r="G10" s="25">
        <f>D10*F10</f>
        <v>1761.2</v>
      </c>
      <c r="H10" s="26" t="s">
        <v>14</v>
      </c>
    </row>
    <row r="11" spans="1:10" ht="15.75" thickBot="1" x14ac:dyDescent="0.3">
      <c r="B11" s="27"/>
      <c r="C11" s="28"/>
      <c r="D11" s="29"/>
      <c r="E11" s="30"/>
    </row>
    <row r="12" spans="1:10" x14ac:dyDescent="0.25">
      <c r="B12" s="27" t="s">
        <v>7</v>
      </c>
      <c r="C12" s="31">
        <f>D10*0.085</f>
        <v>4.0460000000000003</v>
      </c>
      <c r="D12" s="29"/>
      <c r="E12" s="30"/>
      <c r="F12" s="18"/>
    </row>
    <row r="13" spans="1:10" ht="15.75" thickBot="1" x14ac:dyDescent="0.3">
      <c r="B13" s="32" t="s">
        <v>15</v>
      </c>
      <c r="C13" s="33">
        <f>C12*0.085</f>
        <v>0.34391000000000005</v>
      </c>
      <c r="D13" s="34"/>
      <c r="E13" s="35"/>
      <c r="F13" s="18"/>
    </row>
    <row r="14" spans="1:10" ht="15.75" thickBot="1" x14ac:dyDescent="0.3">
      <c r="B14" s="8" t="s">
        <v>16</v>
      </c>
      <c r="C14" s="36"/>
      <c r="D14" s="17">
        <f>SUM(C12:C13)</f>
        <v>4.3899100000000004</v>
      </c>
      <c r="E14" s="10" t="s">
        <v>0</v>
      </c>
      <c r="F14" s="18"/>
    </row>
    <row r="15" spans="1:10" ht="15.75" thickBot="1" x14ac:dyDescent="0.3">
      <c r="B15" s="6"/>
      <c r="C15" s="37"/>
      <c r="E15" s="7"/>
    </row>
    <row r="16" spans="1:10" ht="15.75" thickBot="1" x14ac:dyDescent="0.3">
      <c r="B16" s="8" t="s">
        <v>1</v>
      </c>
      <c r="C16" s="22"/>
      <c r="D16" s="11">
        <v>5</v>
      </c>
      <c r="E16" s="10" t="s">
        <v>2</v>
      </c>
    </row>
    <row r="17" spans="2:5" ht="15.75" thickBot="1" x14ac:dyDescent="0.3">
      <c r="B17" s="6"/>
      <c r="C17" s="37"/>
      <c r="E17" s="7"/>
    </row>
    <row r="18" spans="2:5" ht="15.75" thickBot="1" x14ac:dyDescent="0.3">
      <c r="B18" s="8" t="s">
        <v>3</v>
      </c>
      <c r="C18" s="22"/>
      <c r="D18" s="12">
        <f>D16*D14</f>
        <v>21.949550000000002</v>
      </c>
      <c r="E18" s="10" t="s">
        <v>4</v>
      </c>
    </row>
    <row r="21" spans="2:5" x14ac:dyDescent="0.25">
      <c r="B21" s="3" t="s">
        <v>8</v>
      </c>
      <c r="C21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A8936850EDE884E84BCF07B96EBADCA" ma:contentTypeVersion="14" ma:contentTypeDescription="Create a new document." ma:contentTypeScope="" ma:versionID="05ff32609ca142917080535cd67a0266">
  <xsd:schema xmlns:xsd="http://www.w3.org/2001/XMLSchema" xmlns:xs="http://www.w3.org/2001/XMLSchema" xmlns:p="http://schemas.microsoft.com/office/2006/metadata/properties" xmlns:ns3="e92d1a54-40b2-4a62-9320-551ae05f4a35" xmlns:ns4="922fc6e8-ffa0-4322-a01f-30f3e00c019f" targetNamespace="http://schemas.microsoft.com/office/2006/metadata/properties" ma:root="true" ma:fieldsID="b2e705d5dcf0b2f14396ca6fe3332f1c" ns3:_="" ns4:_="">
    <xsd:import namespace="e92d1a54-40b2-4a62-9320-551ae05f4a35"/>
    <xsd:import namespace="922fc6e8-ffa0-4322-a01f-30f3e00c01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2d1a54-40b2-4a62-9320-551ae05f4a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2fc6e8-ffa0-4322-a01f-30f3e00c019f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384C9A5-5874-479F-A496-0BCF656A314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2d1a54-40b2-4a62-9320-551ae05f4a35"/>
    <ds:schemaRef ds:uri="922fc6e8-ffa0-4322-a01f-30f3e00c01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FD65D5-693E-42E7-9566-72DE229DF8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EEE175-259E-4A92-BF2F-02BBA88C8F34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e92d1a54-40b2-4a62-9320-551ae05f4a35"/>
    <ds:schemaRef ds:uri="http://purl.org/dc/elements/1.1/"/>
    <ds:schemaRef ds:uri="http://schemas.microsoft.com/office/2006/metadata/properties"/>
    <ds:schemaRef ds:uri="922fc6e8-ffa0-4322-a01f-30f3e00c019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leave calculation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Eileen Ahern</dc:creator>
  <cp:lastModifiedBy>Liz Lambert</cp:lastModifiedBy>
  <dcterms:created xsi:type="dcterms:W3CDTF">2022-08-19T08:51:51Z</dcterms:created>
  <dcterms:modified xsi:type="dcterms:W3CDTF">2022-08-23T09:26:27Z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0x0101007A8936850EDE884E84BCF07B96EBADCA</vt:lpwstr>
  </property>
</Properties>
</file>