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https://jmbdomain-my.sharepoint.com/personal/lizlambert_fssu_ie/Documents/Documents/"/>
    </mc:Choice>
  </mc:AlternateContent>
  <xr:revisionPtr revIDLastSave="0" documentId="8_{B848A358-2975-42AD-B6A3-ED1F43097309}" xr6:coauthVersionLast="43" xr6:coauthVersionMax="43" xr10:uidLastSave="{00000000-0000-0000-0000-000000000000}"/>
  <bookViews>
    <workbookView xWindow="-120" yWindow="-120" windowWidth="29040" windowHeight="15840" xr2:uid="{D476576D-B126-48C2-97FE-62E45AACC69C}"/>
  </bookViews>
  <sheets>
    <sheet name="Creditors-Accruals" sheetId="1" r:id="rId1"/>
    <sheet name="Ring fenced grants" sheetId="2" r:id="rId2"/>
    <sheet name="School generated income review" sheetId="3" r:id="rId3"/>
  </sheets>
  <definedNames>
    <definedName name="_xlnm.Print_Titles" localSheetId="0">'Creditors-Accruals'!$1:$3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H6" i="3" l="1"/>
  <c r="B29" i="1"/>
  <c r="G6" i="2"/>
  <c r="C57" i="1"/>
  <c r="C49" i="1"/>
  <c r="G5" i="2"/>
  <c r="G7" i="2" l="1"/>
  <c r="B30" i="1" s="1"/>
  <c r="G8" i="2"/>
  <c r="B31" i="1" s="1"/>
  <c r="G9" i="2"/>
  <c r="B32" i="1" s="1"/>
  <c r="G10" i="2"/>
  <c r="B33" i="1" s="1"/>
  <c r="G11" i="2"/>
  <c r="B34" i="1" s="1"/>
  <c r="G12" i="2"/>
  <c r="B35" i="1" s="1"/>
  <c r="G13" i="2"/>
  <c r="B36" i="1" s="1"/>
  <c r="G14" i="2"/>
  <c r="B37" i="1" s="1"/>
  <c r="G15" i="2"/>
  <c r="B38" i="1" s="1"/>
  <c r="G16" i="2"/>
  <c r="B39" i="1" s="1"/>
  <c r="B28" i="1"/>
  <c r="C65" i="1"/>
  <c r="C8" i="1"/>
  <c r="C24" i="1"/>
  <c r="C14" i="1"/>
  <c r="C41" i="1" l="1"/>
  <c r="C43" i="1" s="1"/>
</calcChain>
</file>

<file path=xl/sharedStrings.xml><?xml version="1.0" encoding="utf-8"?>
<sst xmlns="http://schemas.openxmlformats.org/spreadsheetml/2006/main" count="112" uniqueCount="87">
  <si>
    <t>School Name</t>
  </si>
  <si>
    <t>Roll Number</t>
  </si>
  <si>
    <t>12645J</t>
  </si>
  <si>
    <t>Date</t>
  </si>
  <si>
    <t>31/12/20XX</t>
  </si>
  <si>
    <t>€</t>
  </si>
  <si>
    <t>Creditors/Accruals</t>
  </si>
  <si>
    <t>Balance per accounts</t>
  </si>
  <si>
    <t>Invoices received not listed</t>
  </si>
  <si>
    <t>Subtotal</t>
  </si>
  <si>
    <t>Cleaning materials</t>
  </si>
  <si>
    <t>Total</t>
  </si>
  <si>
    <t>Post Primary School Sample</t>
  </si>
  <si>
    <t>Telephone</t>
  </si>
  <si>
    <t>Accruals/Expenses incurred but not invoiced</t>
  </si>
  <si>
    <t>Bord Gais</t>
  </si>
  <si>
    <t>Office supplier</t>
  </si>
  <si>
    <t>Prepayments</t>
  </si>
  <si>
    <t>School insurance for next year</t>
  </si>
  <si>
    <t xml:space="preserve">School books </t>
  </si>
  <si>
    <t>GRANT</t>
  </si>
  <si>
    <t>INCOME</t>
  </si>
  <si>
    <t>EXPENDITURE</t>
  </si>
  <si>
    <t>NOMINAL CODE</t>
  </si>
  <si>
    <t>ENTER € AMOUNT</t>
  </si>
  <si>
    <t>Book Grant</t>
  </si>
  <si>
    <t>Supervision &amp; Substitution Grant</t>
  </si>
  <si>
    <t>Bus Escort Grant</t>
  </si>
  <si>
    <t>ICT Grant - Non capital</t>
  </si>
  <si>
    <t>ICT Grant - Capital</t>
  </si>
  <si>
    <t>COVID Minor Works Grant Non Capital</t>
  </si>
  <si>
    <t>COVID Capitation PPE Grant</t>
  </si>
  <si>
    <t>COVID Enhanced Supervision Grant</t>
  </si>
  <si>
    <t>COVID Capitation for Additional Cleaning Grant</t>
  </si>
  <si>
    <t>5804 &amp; 5805</t>
  </si>
  <si>
    <t>Surplus/Deficit</t>
  </si>
  <si>
    <t>Book Grant Expenses</t>
  </si>
  <si>
    <t>Supervision &amp; Substitution Expense</t>
  </si>
  <si>
    <t>COVID Minor Works Expense Non Capital</t>
  </si>
  <si>
    <t>COVID Capitation for PPE Grant Expense</t>
  </si>
  <si>
    <t>COVID Enhanced Supervision Grant Wages Expense</t>
  </si>
  <si>
    <t>Bus Escort Salary Expense</t>
  </si>
  <si>
    <t>DSP School Meals Food Costs</t>
  </si>
  <si>
    <t>DEASP School Meals Grant</t>
  </si>
  <si>
    <t>ICT Grant Non-Capital Expense</t>
  </si>
  <si>
    <t>Capital: ICT</t>
  </si>
  <si>
    <t>School Library Books Capital Grant</t>
  </si>
  <si>
    <t xml:space="preserve">School Library Books Capital Grant Expense </t>
  </si>
  <si>
    <t xml:space="preserve">WORKSHEET: CALCULATION UNSPENT GRANTS </t>
  </si>
  <si>
    <t>COVID Capitation for Cleaning Wages Expense &amp; Non wages</t>
  </si>
  <si>
    <t>Comment</t>
  </si>
  <si>
    <t>Summary grants received in advance</t>
  </si>
  <si>
    <t>DEIS Grant (Only in DEIS schools)</t>
  </si>
  <si>
    <t>Summary school income received in advance</t>
  </si>
  <si>
    <t>School administaratoin charges</t>
  </si>
  <si>
    <t>Voluntary contributions</t>
  </si>
  <si>
    <t>Book rental receipts</t>
  </si>
  <si>
    <t>Transition year charges</t>
  </si>
  <si>
    <t>Ring fenced grants (See tab 2 for detail)</t>
  </si>
  <si>
    <t>Instructions:</t>
  </si>
  <si>
    <r>
      <rPr>
        <b/>
        <sz val="11"/>
        <rFont val="Calibri"/>
        <family val="2"/>
        <scheme val="minor"/>
      </rPr>
      <t>Income</t>
    </r>
    <r>
      <rPr>
        <sz val="11"/>
        <rFont val="Calibri"/>
        <family val="2"/>
        <scheme val="minor"/>
      </rPr>
      <t xml:space="preserve">: Review the Grant income nominal account on Sage accounts, to ensure the postings are correct. Enter the total amount of the grant received/carried forward into the current year in column C
</t>
    </r>
    <r>
      <rPr>
        <b/>
        <sz val="11"/>
        <rFont val="Calibri"/>
        <family val="2"/>
        <scheme val="minor"/>
      </rPr>
      <t>Expenditure:</t>
    </r>
    <r>
      <rPr>
        <sz val="11"/>
        <rFont val="Calibri"/>
        <family val="2"/>
        <scheme val="minor"/>
      </rPr>
      <t xml:space="preserve"> Review the expenditure nominal account on Sage accounts, to ensure the postings are correct. Enter the total amount of the expenditure out of the grant for the current year in column F
</t>
    </r>
    <r>
      <rPr>
        <b/>
        <sz val="11"/>
        <rFont val="Calibri"/>
        <family val="2"/>
        <scheme val="minor"/>
      </rPr>
      <t>Balance of Grant unspent</t>
    </r>
    <r>
      <rPr>
        <sz val="11"/>
        <rFont val="Calibri"/>
        <family val="2"/>
        <scheme val="minor"/>
      </rPr>
      <t xml:space="preserve">: A formula has been entered here to automatically calculate the amount of the unspent grant. 
</t>
    </r>
  </si>
  <si>
    <t>Payroll taxes</t>
  </si>
  <si>
    <t>VAT/RCT</t>
  </si>
  <si>
    <t>RCT</t>
  </si>
  <si>
    <t>Book rental income</t>
  </si>
  <si>
    <t>Book rental scheme expense</t>
  </si>
  <si>
    <t>Book rental monies</t>
  </si>
  <si>
    <t xml:space="preserve">Income Code </t>
  </si>
  <si>
    <t xml:space="preserve"> Income</t>
  </si>
  <si>
    <t>Income Amount €</t>
  </si>
  <si>
    <t>Expenditure Code</t>
  </si>
  <si>
    <t xml:space="preserve">Expenditure </t>
  </si>
  <si>
    <t>Expenditure Amount €</t>
  </si>
  <si>
    <t>Surplus/Deficit €</t>
  </si>
  <si>
    <r>
      <t>C</t>
    </r>
    <r>
      <rPr>
        <b/>
        <sz val="13"/>
        <color theme="1"/>
        <rFont val="Tw Cen MT"/>
        <family val="2"/>
      </rPr>
      <t>omment</t>
    </r>
  </si>
  <si>
    <t>Transition Year Income</t>
  </si>
  <si>
    <t>Transition Year Expense</t>
  </si>
  <si>
    <t>*If the board allocate the TY Grant to the TY year, then this can be included here as well</t>
  </si>
  <si>
    <t>Mock Exam Income</t>
  </si>
  <si>
    <t>Mock Exam Expense</t>
  </si>
  <si>
    <t>After School Study Income</t>
  </si>
  <si>
    <t>After School Study Expense</t>
  </si>
  <si>
    <t>School Musical Income</t>
  </si>
  <si>
    <t>School Musical Expense</t>
  </si>
  <si>
    <t>School Tours Income</t>
  </si>
  <si>
    <t>School Tour Expense</t>
  </si>
  <si>
    <t xml:space="preserve">Review of school generated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</si>
</sst>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name val="Calibri"/>
      <family val="2"/>
      <scheme val="minor"/>
    </font>
    <font>
      <b/>
      <sz val="12"/>
      <color rgb="FFFF0000"/>
      <name val="Calibri"/>
      <family val="2"/>
      <scheme val="minor"/>
    </font>
    <font>
      <sz val="12"/>
      <name val="Calibri"/>
      <family val="2"/>
      <scheme val="minor"/>
    </font>
    <font>
      <sz val="13"/>
      <color theme="1"/>
      <name val="Tw Cen MT"/>
      <family val="2"/>
    </font>
    <font>
      <b/>
      <sz val="18"/>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1"/>
      <name val="Arial"/>
      <family val="2"/>
    </font>
    <font>
      <b/>
      <sz val="13"/>
      <color theme="1"/>
      <name val="Tw Cen MT"/>
      <family val="2"/>
    </font>
    <font>
      <sz val="10"/>
      <color theme="1"/>
      <name val="Tw Cen MT"/>
      <family val="2"/>
    </font>
  </fonts>
  <fills count="9">
    <fill>
      <patternFill patternType="none"/>
    </fill>
    <fill>
      <patternFill patternType="gray125"/>
    </fill>
    <fill>
      <patternFill patternType="solid">
        <fgColor theme="8" tint="0.79998168889431442"/>
        <bgColor indexed="64"/>
      </patternFill>
    </fill>
    <fill>
      <patternFill patternType="solid">
        <fgColor theme="4" tint="0.39997558519241921"/>
        <bgColor indexed="64"/>
      </patternFill>
    </fill>
    <fill>
      <patternFill patternType="solid">
        <fgColor rgb="FFB4C6E7"/>
        <bgColor rgb="FF000000"/>
      </patternFill>
    </fill>
    <fill>
      <patternFill patternType="solid">
        <fgColor rgb="FFFFFF0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59999389629810485"/>
        <bgColor indexed="64"/>
      </patternFill>
    </fill>
  </fills>
  <borders count="19">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1">
    <xf numFmtId="0" fontId="0" fillId="0" borderId="0" xfId="0"/>
    <xf numFmtId="0" fontId="3" fillId="0" borderId="0" xfId="0" applyFont="1"/>
    <xf numFmtId="0" fontId="3" fillId="2" borderId="0" xfId="0" applyFont="1" applyFill="1"/>
    <xf numFmtId="0" fontId="3" fillId="0" borderId="1" xfId="0" applyFont="1" applyBorder="1"/>
    <xf numFmtId="14" fontId="3" fillId="2" borderId="1" xfId="0" applyNumberFormat="1" applyFont="1" applyFill="1" applyBorder="1"/>
    <xf numFmtId="0" fontId="3" fillId="3" borderId="2" xfId="0" applyFont="1" applyFill="1" applyBorder="1"/>
    <xf numFmtId="0" fontId="3" fillId="3" borderId="3" xfId="0" applyFont="1" applyFill="1" applyBorder="1" applyAlignment="1">
      <alignment horizontal="center" wrapText="1"/>
    </xf>
    <xf numFmtId="0" fontId="3" fillId="0" borderId="0" xfId="0" applyFont="1" applyBorder="1"/>
    <xf numFmtId="14" fontId="3" fillId="0" borderId="0" xfId="0" applyNumberFormat="1" applyFont="1" applyBorder="1"/>
    <xf numFmtId="0" fontId="0" fillId="0" borderId="0" xfId="0" applyBorder="1"/>
    <xf numFmtId="0" fontId="3" fillId="0" borderId="0" xfId="0" applyFont="1" applyFill="1" applyBorder="1"/>
    <xf numFmtId="0" fontId="0" fillId="0" borderId="0" xfId="0" applyAlignment="1">
      <alignment horizontal="right"/>
    </xf>
    <xf numFmtId="0" fontId="2" fillId="0" borderId="0" xfId="0" applyFont="1"/>
    <xf numFmtId="0" fontId="3" fillId="0" borderId="0" xfId="0" applyFont="1" applyFill="1" applyBorder="1" applyAlignment="1">
      <alignment horizontal="right"/>
    </xf>
    <xf numFmtId="0" fontId="3" fillId="3" borderId="2" xfId="0" applyFont="1" applyFill="1" applyBorder="1" applyAlignment="1">
      <alignment horizontal="right"/>
    </xf>
    <xf numFmtId="43" fontId="0" fillId="0" borderId="0" xfId="1" applyFont="1"/>
    <xf numFmtId="43" fontId="0" fillId="0" borderId="6" xfId="0" applyNumberFormat="1" applyBorder="1"/>
    <xf numFmtId="0" fontId="0" fillId="0" borderId="6" xfId="0" applyBorder="1"/>
    <xf numFmtId="0" fontId="4" fillId="4" borderId="7" xfId="0" applyFont="1" applyFill="1" applyBorder="1" applyAlignment="1">
      <alignment horizontal="left" vertical="center" wrapText="1"/>
    </xf>
    <xf numFmtId="0" fontId="4" fillId="4" borderId="8" xfId="0" applyFont="1" applyFill="1" applyBorder="1" applyAlignment="1">
      <alignment horizontal="left" vertical="top" wrapText="1"/>
    </xf>
    <xf numFmtId="0" fontId="0" fillId="5" borderId="0" xfId="0" applyFill="1"/>
    <xf numFmtId="0" fontId="0" fillId="0" borderId="0" xfId="0" applyFill="1"/>
    <xf numFmtId="0" fontId="6" fillId="0" borderId="11" xfId="0" applyFont="1" applyFill="1" applyBorder="1"/>
    <xf numFmtId="0" fontId="7" fillId="0" borderId="10" xfId="0" applyFont="1" applyBorder="1" applyAlignment="1">
      <alignment vertical="center" wrapText="1"/>
    </xf>
    <xf numFmtId="0" fontId="6" fillId="0" borderId="0" xfId="0" applyFont="1" applyFill="1" applyBorder="1"/>
    <xf numFmtId="0" fontId="4" fillId="4" borderId="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5" fillId="4" borderId="14" xfId="0" applyFont="1" applyFill="1" applyBorder="1" applyAlignment="1">
      <alignment horizontal="left" vertical="center" wrapText="1"/>
    </xf>
    <xf numFmtId="0" fontId="4" fillId="4" borderId="9" xfId="0" applyFont="1" applyFill="1" applyBorder="1" applyAlignment="1">
      <alignment horizontal="center" vertical="top" wrapText="1"/>
    </xf>
    <xf numFmtId="0" fontId="5" fillId="4" borderId="3" xfId="0" applyFont="1" applyFill="1" applyBorder="1" applyAlignment="1">
      <alignment horizontal="left" vertical="center" wrapText="1"/>
    </xf>
    <xf numFmtId="0" fontId="6" fillId="0" borderId="18" xfId="0" applyFont="1" applyFill="1" applyBorder="1"/>
    <xf numFmtId="0" fontId="0" fillId="0" borderId="0" xfId="0"/>
    <xf numFmtId="0" fontId="9" fillId="6" borderId="0" xfId="0" applyFont="1" applyFill="1"/>
    <xf numFmtId="0" fontId="11" fillId="6" borderId="0" xfId="0" applyFont="1" applyFill="1"/>
    <xf numFmtId="0" fontId="0" fillId="0" borderId="0" xfId="0" applyFill="1"/>
    <xf numFmtId="0" fontId="4" fillId="4" borderId="2" xfId="0" applyFont="1" applyFill="1" applyBorder="1" applyAlignment="1">
      <alignment horizontal="center" vertical="center" wrapText="1"/>
    </xf>
    <xf numFmtId="0" fontId="4" fillId="0" borderId="4" xfId="0" applyFont="1" applyFill="1" applyBorder="1"/>
    <xf numFmtId="0" fontId="4" fillId="4" borderId="17" xfId="0" applyFont="1" applyFill="1" applyBorder="1" applyAlignment="1">
      <alignment horizontal="left" vertical="top" wrapText="1"/>
    </xf>
    <xf numFmtId="0" fontId="0" fillId="0" borderId="11" xfId="0" applyBorder="1"/>
    <xf numFmtId="0" fontId="0" fillId="0" borderId="11" xfId="0" applyFill="1" applyBorder="1"/>
    <xf numFmtId="0" fontId="12" fillId="0" borderId="8" xfId="0" applyFont="1" applyBorder="1" applyAlignment="1">
      <alignment vertical="center" wrapText="1"/>
    </xf>
    <xf numFmtId="0" fontId="12" fillId="0" borderId="15" xfId="0" applyFont="1" applyBorder="1" applyAlignment="1">
      <alignment vertical="center" wrapText="1"/>
    </xf>
    <xf numFmtId="0" fontId="12" fillId="0" borderId="0" xfId="0" applyFont="1" applyBorder="1" applyAlignment="1">
      <alignment vertical="center" wrapText="1"/>
    </xf>
    <xf numFmtId="0" fontId="0" fillId="0" borderId="0" xfId="0" applyFill="1" applyBorder="1"/>
    <xf numFmtId="0" fontId="3" fillId="2" borderId="0" xfId="0" applyFont="1" applyFill="1" applyAlignment="1">
      <alignment horizontal="left"/>
    </xf>
    <xf numFmtId="0" fontId="6" fillId="5" borderId="11" xfId="0" applyFont="1" applyFill="1" applyBorder="1"/>
    <xf numFmtId="0" fontId="0" fillId="0" borderId="5" xfId="0" applyBorder="1"/>
    <xf numFmtId="0" fontId="6" fillId="5" borderId="0" xfId="0" applyFont="1" applyFill="1" applyBorder="1"/>
    <xf numFmtId="0" fontId="2" fillId="0" borderId="0" xfId="0" applyFont="1" applyAlignment="1">
      <alignment vertical="center"/>
    </xf>
    <xf numFmtId="0" fontId="13" fillId="0" borderId="8" xfId="0" applyFont="1" applyBorder="1" applyAlignment="1">
      <alignment vertical="center" wrapText="1"/>
    </xf>
    <xf numFmtId="0" fontId="13" fillId="0" borderId="12"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vertical="center" wrapText="1"/>
    </xf>
    <xf numFmtId="0" fontId="2" fillId="0" borderId="16" xfId="0" applyFont="1" applyBorder="1" applyAlignment="1">
      <alignment vertical="center" wrapText="1"/>
    </xf>
    <xf numFmtId="0" fontId="9" fillId="7" borderId="0" xfId="0" applyFont="1" applyFill="1" applyAlignment="1">
      <alignment horizontal="left" vertical="top" wrapText="1"/>
    </xf>
    <xf numFmtId="0" fontId="4" fillId="4" borderId="7" xfId="0" applyFont="1" applyFill="1" applyBorder="1" applyAlignment="1">
      <alignment horizontal="center" vertical="top" wrapText="1"/>
    </xf>
    <xf numFmtId="0" fontId="4" fillId="4" borderId="12" xfId="0" applyFont="1" applyFill="1" applyBorder="1" applyAlignment="1">
      <alignment horizontal="center" vertical="top" wrapText="1"/>
    </xf>
    <xf numFmtId="0" fontId="8" fillId="8" borderId="0" xfId="0" applyFont="1" applyFill="1" applyAlignment="1">
      <alignment horizontal="center"/>
    </xf>
    <xf numFmtId="0" fontId="14" fillId="0" borderId="7" xfId="0" applyFont="1" applyBorder="1" applyAlignment="1">
      <alignment vertical="center" wrapText="1"/>
    </xf>
    <xf numFmtId="0" fontId="14" fillId="0" borderId="9" xfId="0" applyFont="1" applyBorder="1" applyAlignment="1">
      <alignment vertical="center" wrapText="1"/>
    </xf>
    <xf numFmtId="0" fontId="14" fillId="0" borderId="12" xfId="0" applyFont="1" applyBorder="1" applyAlignment="1">
      <alignment vertical="center" wrapText="1"/>
    </xf>
  </cellXfs>
  <cellStyles count="4">
    <cellStyle name="Comma" xfId="1" builtinId="3"/>
    <cellStyle name="Comma 2" xfId="3" xr:uid="{A3DEB357-936C-4AA3-A6F0-F3D740DFF8BB}"/>
    <cellStyle name="Comma 3" xfId="2" xr:uid="{86B25268-0F79-4532-959A-54227C2AD67B}"/>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D958-1A18-44C4-B9DF-59FC0AB32F4A}">
  <dimension ref="A1:H66"/>
  <sheetViews>
    <sheetView tabSelected="1" zoomScale="85" zoomScaleNormal="85" workbookViewId="0">
      <selection activeCell="B8" sqref="B8"/>
    </sheetView>
  </sheetViews>
  <sheetFormatPr defaultRowHeight="15" x14ac:dyDescent="0.25"/>
  <cols>
    <col min="1" max="1" width="50" customWidth="1"/>
    <col min="2" max="2" width="29.140625" customWidth="1"/>
    <col min="3" max="3" width="11.42578125" customWidth="1"/>
  </cols>
  <sheetData>
    <row r="1" spans="1:8" ht="18.75" x14ac:dyDescent="0.3">
      <c r="A1" s="1" t="s">
        <v>0</v>
      </c>
      <c r="B1" s="44" t="s">
        <v>12</v>
      </c>
      <c r="C1" s="44"/>
      <c r="D1" s="1"/>
      <c r="E1" s="1"/>
    </row>
    <row r="2" spans="1:8" ht="18.75" x14ac:dyDescent="0.3">
      <c r="A2" s="1" t="s">
        <v>1</v>
      </c>
      <c r="B2" s="2" t="s">
        <v>2</v>
      </c>
      <c r="C2" s="2"/>
      <c r="D2" s="1"/>
      <c r="E2" s="1"/>
    </row>
    <row r="3" spans="1:8" ht="19.5" thickBot="1" x14ac:dyDescent="0.35">
      <c r="A3" s="3" t="s">
        <v>3</v>
      </c>
      <c r="B3" s="4" t="s">
        <v>4</v>
      </c>
      <c r="C3" s="4"/>
      <c r="D3" s="8"/>
      <c r="E3" s="8"/>
      <c r="F3" s="9"/>
      <c r="G3" s="9"/>
      <c r="H3" s="9"/>
    </row>
    <row r="4" spans="1:8" ht="19.5" thickBot="1" x14ac:dyDescent="0.35">
      <c r="A4" s="7"/>
      <c r="E4" s="8"/>
      <c r="F4" s="9"/>
      <c r="G4" s="9"/>
    </row>
    <row r="5" spans="1:8" ht="18.75" x14ac:dyDescent="0.3">
      <c r="A5" s="5" t="s">
        <v>6</v>
      </c>
      <c r="B5" s="6"/>
      <c r="C5" s="14" t="s">
        <v>11</v>
      </c>
    </row>
    <row r="6" spans="1:8" ht="18.75" x14ac:dyDescent="0.3">
      <c r="B6" s="13" t="s">
        <v>5</v>
      </c>
      <c r="C6" s="13" t="s">
        <v>5</v>
      </c>
    </row>
    <row r="8" spans="1:8" ht="18.75" x14ac:dyDescent="0.3">
      <c r="A8" s="10" t="s">
        <v>7</v>
      </c>
      <c r="B8" s="11">
        <v>1300</v>
      </c>
      <c r="C8" s="46">
        <f>B8</f>
        <v>1300</v>
      </c>
    </row>
    <row r="10" spans="1:8" ht="18.75" x14ac:dyDescent="0.3">
      <c r="A10" s="10" t="s">
        <v>8</v>
      </c>
    </row>
    <row r="11" spans="1:8" x14ac:dyDescent="0.25">
      <c r="A11" t="s">
        <v>15</v>
      </c>
      <c r="B11">
        <v>1500</v>
      </c>
    </row>
    <row r="12" spans="1:8" x14ac:dyDescent="0.25">
      <c r="A12" t="s">
        <v>13</v>
      </c>
      <c r="B12">
        <v>600</v>
      </c>
    </row>
    <row r="14" spans="1:8" x14ac:dyDescent="0.25">
      <c r="A14" s="12" t="s">
        <v>9</v>
      </c>
      <c r="C14" s="46">
        <f>SUM(B11:B14)</f>
        <v>2100</v>
      </c>
    </row>
    <row r="16" spans="1:8" ht="18.75" x14ac:dyDescent="0.3">
      <c r="A16" s="10" t="s">
        <v>14</v>
      </c>
    </row>
    <row r="17" spans="1:3" x14ac:dyDescent="0.25">
      <c r="A17" t="s">
        <v>10</v>
      </c>
      <c r="B17" s="11">
        <v>300</v>
      </c>
    </row>
    <row r="18" spans="1:3" s="31" customFormat="1" x14ac:dyDescent="0.25">
      <c r="B18" s="11"/>
    </row>
    <row r="19" spans="1:3" x14ac:dyDescent="0.25">
      <c r="A19" t="s">
        <v>16</v>
      </c>
      <c r="B19" s="11">
        <v>120</v>
      </c>
    </row>
    <row r="20" spans="1:3" s="31" customFormat="1" x14ac:dyDescent="0.25">
      <c r="A20" s="31" t="s">
        <v>61</v>
      </c>
      <c r="B20" s="11">
        <v>564</v>
      </c>
    </row>
    <row r="21" spans="1:3" s="31" customFormat="1" x14ac:dyDescent="0.25">
      <c r="A21" s="31" t="s">
        <v>62</v>
      </c>
      <c r="B21" s="11">
        <v>135</v>
      </c>
    </row>
    <row r="22" spans="1:3" s="31" customFormat="1" x14ac:dyDescent="0.25">
      <c r="A22" s="31" t="s">
        <v>63</v>
      </c>
      <c r="B22" s="11">
        <v>0</v>
      </c>
    </row>
    <row r="24" spans="1:3" x14ac:dyDescent="0.25">
      <c r="A24" s="12" t="s">
        <v>9</v>
      </c>
      <c r="C24" s="46">
        <f>SUM(B17:B24)</f>
        <v>1119</v>
      </c>
    </row>
    <row r="25" spans="1:3" ht="16.899999999999999" customHeight="1" x14ac:dyDescent="0.25"/>
    <row r="26" spans="1:3" s="31" customFormat="1" x14ac:dyDescent="0.25"/>
    <row r="27" spans="1:3" ht="18.75" x14ac:dyDescent="0.3">
      <c r="A27" s="10" t="s">
        <v>58</v>
      </c>
    </row>
    <row r="28" spans="1:3" s="31" customFormat="1" ht="15.75" x14ac:dyDescent="0.25">
      <c r="A28" s="24" t="s">
        <v>25</v>
      </c>
      <c r="B28" s="31">
        <f>'Ring fenced grants'!G5</f>
        <v>0</v>
      </c>
    </row>
    <row r="29" spans="1:3" s="31" customFormat="1" ht="15.75" x14ac:dyDescent="0.25">
      <c r="A29" s="24" t="s">
        <v>66</v>
      </c>
      <c r="B29" s="31">
        <f>'Ring fenced grants'!G6</f>
        <v>0</v>
      </c>
    </row>
    <row r="30" spans="1:3" s="31" customFormat="1" ht="15.75" x14ac:dyDescent="0.25">
      <c r="A30" s="24" t="s">
        <v>46</v>
      </c>
      <c r="B30" s="31">
        <f>'Ring fenced grants'!G7</f>
        <v>0</v>
      </c>
    </row>
    <row r="31" spans="1:3" s="31" customFormat="1" ht="15.75" x14ac:dyDescent="0.25">
      <c r="A31" s="24" t="s">
        <v>26</v>
      </c>
      <c r="B31" s="31">
        <f>'Ring fenced grants'!G8</f>
        <v>0</v>
      </c>
    </row>
    <row r="32" spans="1:3" s="31" customFormat="1" ht="15.75" x14ac:dyDescent="0.25">
      <c r="A32" s="24" t="s">
        <v>27</v>
      </c>
      <c r="B32" s="31">
        <f>'Ring fenced grants'!G9</f>
        <v>0</v>
      </c>
    </row>
    <row r="33" spans="1:3" s="31" customFormat="1" ht="15.75" x14ac:dyDescent="0.25">
      <c r="A33" s="24" t="s">
        <v>43</v>
      </c>
      <c r="B33" s="31">
        <f>'Ring fenced grants'!G10</f>
        <v>0</v>
      </c>
    </row>
    <row r="34" spans="1:3" s="31" customFormat="1" ht="15.75" x14ac:dyDescent="0.25">
      <c r="A34" s="24" t="s">
        <v>30</v>
      </c>
      <c r="B34" s="31">
        <f>'Ring fenced grants'!G11</f>
        <v>0</v>
      </c>
    </row>
    <row r="35" spans="1:3" s="31" customFormat="1" ht="15.75" x14ac:dyDescent="0.25">
      <c r="A35" s="24" t="s">
        <v>31</v>
      </c>
      <c r="B35" s="31">
        <f>'Ring fenced grants'!G12</f>
        <v>0</v>
      </c>
    </row>
    <row r="36" spans="1:3" s="31" customFormat="1" ht="15.75" x14ac:dyDescent="0.25">
      <c r="A36" s="24" t="s">
        <v>32</v>
      </c>
      <c r="B36" s="31">
        <f>'Ring fenced grants'!G13</f>
        <v>0</v>
      </c>
    </row>
    <row r="37" spans="1:3" s="31" customFormat="1" ht="15.75" x14ac:dyDescent="0.25">
      <c r="A37" s="24" t="s">
        <v>33</v>
      </c>
      <c r="B37" s="31">
        <f>'Ring fenced grants'!G14</f>
        <v>0</v>
      </c>
    </row>
    <row r="38" spans="1:3" s="31" customFormat="1" ht="15.75" x14ac:dyDescent="0.25">
      <c r="A38" s="24" t="s">
        <v>28</v>
      </c>
      <c r="B38" s="31">
        <f>'Ring fenced grants'!G15</f>
        <v>0</v>
      </c>
    </row>
    <row r="39" spans="1:3" s="31" customFormat="1" ht="15.75" x14ac:dyDescent="0.25">
      <c r="A39" s="24" t="s">
        <v>29</v>
      </c>
      <c r="B39" s="31">
        <f>'Ring fenced grants'!G16</f>
        <v>0</v>
      </c>
    </row>
    <row r="40" spans="1:3" s="31" customFormat="1" ht="18.75" x14ac:dyDescent="0.3">
      <c r="A40" s="10"/>
    </row>
    <row r="41" spans="1:3" s="31" customFormat="1" x14ac:dyDescent="0.25">
      <c r="A41" s="12" t="s">
        <v>9</v>
      </c>
      <c r="C41" s="31">
        <f>SUM(B28:B40)</f>
        <v>0</v>
      </c>
    </row>
    <row r="42" spans="1:3" s="31" customFormat="1" ht="18.75" x14ac:dyDescent="0.3">
      <c r="A42" s="10"/>
    </row>
    <row r="43" spans="1:3" ht="15.75" thickBot="1" x14ac:dyDescent="0.3">
      <c r="A43" s="12" t="s">
        <v>11</v>
      </c>
      <c r="C43" s="17">
        <f>SUM(C7:C42)</f>
        <v>4519</v>
      </c>
    </row>
    <row r="44" spans="1:3" ht="16.5" thickTop="1" thickBot="1" x14ac:dyDescent="0.3"/>
    <row r="45" spans="1:3" s="31" customFormat="1" ht="19.5" thickBot="1" x14ac:dyDescent="0.35">
      <c r="A45" s="5" t="s">
        <v>51</v>
      </c>
    </row>
    <row r="46" spans="1:3" s="31" customFormat="1" ht="15.75" thickBot="1" x14ac:dyDescent="0.3">
      <c r="A46" s="40" t="s">
        <v>25</v>
      </c>
      <c r="B46" s="31">
        <v>0</v>
      </c>
    </row>
    <row r="47" spans="1:3" s="31" customFormat="1" x14ac:dyDescent="0.25">
      <c r="A47" s="41" t="s">
        <v>52</v>
      </c>
      <c r="B47" s="31">
        <v>0</v>
      </c>
    </row>
    <row r="48" spans="1:3" s="31" customFormat="1" x14ac:dyDescent="0.25">
      <c r="A48" s="42"/>
    </row>
    <row r="49" spans="1:3" s="31" customFormat="1" ht="15.75" thickBot="1" x14ac:dyDescent="0.3">
      <c r="A49" s="12" t="s">
        <v>11</v>
      </c>
      <c r="C49" s="17">
        <f>SUM(B46:B49)</f>
        <v>0</v>
      </c>
    </row>
    <row r="50" spans="1:3" s="31" customFormat="1" ht="16.5" thickTop="1" thickBot="1" x14ac:dyDescent="0.3"/>
    <row r="51" spans="1:3" s="31" customFormat="1" ht="18.75" x14ac:dyDescent="0.3">
      <c r="A51" s="5" t="s">
        <v>53</v>
      </c>
    </row>
    <row r="52" spans="1:3" s="31" customFormat="1" x14ac:dyDescent="0.25">
      <c r="A52" s="31" t="s">
        <v>54</v>
      </c>
      <c r="B52" s="31">
        <v>0</v>
      </c>
    </row>
    <row r="53" spans="1:3" s="31" customFormat="1" x14ac:dyDescent="0.25">
      <c r="A53" s="31" t="s">
        <v>55</v>
      </c>
      <c r="B53" s="31">
        <v>0</v>
      </c>
    </row>
    <row r="54" spans="1:3" s="31" customFormat="1" x14ac:dyDescent="0.25">
      <c r="A54" s="43" t="s">
        <v>56</v>
      </c>
      <c r="B54" s="31">
        <v>0</v>
      </c>
    </row>
    <row r="55" spans="1:3" s="31" customFormat="1" x14ac:dyDescent="0.25">
      <c r="A55" s="43" t="s">
        <v>57</v>
      </c>
      <c r="B55" s="31">
        <v>0</v>
      </c>
    </row>
    <row r="56" spans="1:3" s="31" customFormat="1" x14ac:dyDescent="0.25">
      <c r="A56" s="43"/>
    </row>
    <row r="57" spans="1:3" s="31" customFormat="1" ht="15.75" thickBot="1" x14ac:dyDescent="0.3">
      <c r="A57" s="12" t="s">
        <v>11</v>
      </c>
      <c r="C57" s="17">
        <f>SUM(B52:B57)</f>
        <v>0</v>
      </c>
    </row>
    <row r="58" spans="1:3" s="31" customFormat="1" ht="15.75" thickTop="1" x14ac:dyDescent="0.25">
      <c r="A58" s="43"/>
    </row>
    <row r="59" spans="1:3" s="31" customFormat="1" ht="15.75" thickBot="1" x14ac:dyDescent="0.3"/>
    <row r="60" spans="1:3" ht="18.75" x14ac:dyDescent="0.3">
      <c r="A60" s="5" t="s">
        <v>17</v>
      </c>
      <c r="B60" s="6"/>
      <c r="C60" s="14" t="s">
        <v>11</v>
      </c>
    </row>
    <row r="61" spans="1:3" ht="18.75" x14ac:dyDescent="0.3">
      <c r="B61" s="13" t="s">
        <v>5</v>
      </c>
      <c r="C61" s="13" t="s">
        <v>5</v>
      </c>
    </row>
    <row r="62" spans="1:3" x14ac:dyDescent="0.25">
      <c r="A62" t="s">
        <v>18</v>
      </c>
      <c r="C62" s="15">
        <v>10000</v>
      </c>
    </row>
    <row r="63" spans="1:3" x14ac:dyDescent="0.25">
      <c r="A63" t="s">
        <v>19</v>
      </c>
      <c r="C63" s="15">
        <v>3000</v>
      </c>
    </row>
    <row r="65" spans="1:3" ht="15.75" thickBot="1" x14ac:dyDescent="0.3">
      <c r="A65" s="12" t="s">
        <v>11</v>
      </c>
      <c r="C65" s="16">
        <f>SUM(C62:C64)</f>
        <v>13000</v>
      </c>
    </row>
    <row r="66" spans="1:3" ht="15.75" thickTop="1" x14ac:dyDescent="0.25"/>
  </sheetData>
  <pageMargins left="0.23622047244094491" right="0.23622047244094491" top="0.74803149606299213" bottom="0.74803149606299213" header="0.31496062992125984" footer="0.31496062992125984"/>
  <pageSetup paperSize="9" orientation="portrait"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F0D60-64D3-4EED-BF66-9186FFB4D6DF}">
  <sheetPr>
    <pageSetUpPr fitToPage="1"/>
  </sheetPr>
  <dimension ref="A1:H19"/>
  <sheetViews>
    <sheetView workbookViewId="0">
      <selection activeCell="A2" sqref="A2:A3"/>
    </sheetView>
  </sheetViews>
  <sheetFormatPr defaultRowHeight="15" x14ac:dyDescent="0.25"/>
  <cols>
    <col min="1" max="1" width="46.28515625" customWidth="1"/>
    <col min="3" max="3" width="10" customWidth="1"/>
    <col min="4" max="4" width="43.5703125" customWidth="1"/>
    <col min="5" max="5" width="11.42578125" customWidth="1"/>
    <col min="6" max="6" width="9.7109375" customWidth="1"/>
    <col min="7" max="7" width="14.42578125" customWidth="1"/>
    <col min="8" max="8" width="33.42578125" customWidth="1"/>
  </cols>
  <sheetData>
    <row r="1" spans="1:8" ht="23.25" x14ac:dyDescent="0.35">
      <c r="A1" s="57" t="s">
        <v>48</v>
      </c>
      <c r="B1" s="57"/>
      <c r="C1" s="57"/>
      <c r="D1" s="57"/>
      <c r="E1" s="57"/>
      <c r="F1" s="57"/>
      <c r="G1" s="57"/>
      <c r="H1" s="57"/>
    </row>
    <row r="2" spans="1:8" ht="15.75" thickBot="1" x14ac:dyDescent="0.3"/>
    <row r="3" spans="1:8" ht="32.25" thickBot="1" x14ac:dyDescent="0.3">
      <c r="A3" s="18" t="s">
        <v>20</v>
      </c>
      <c r="B3" s="55" t="s">
        <v>21</v>
      </c>
      <c r="C3" s="56"/>
      <c r="D3" s="28"/>
      <c r="E3" s="55" t="s">
        <v>22</v>
      </c>
      <c r="F3" s="56"/>
      <c r="G3" s="19" t="s">
        <v>35</v>
      </c>
      <c r="H3" s="37" t="s">
        <v>50</v>
      </c>
    </row>
    <row r="4" spans="1:8" ht="47.25" x14ac:dyDescent="0.25">
      <c r="A4" s="25"/>
      <c r="B4" s="26" t="s">
        <v>23</v>
      </c>
      <c r="C4" s="27" t="s">
        <v>24</v>
      </c>
      <c r="D4" s="29"/>
      <c r="E4" s="26" t="s">
        <v>23</v>
      </c>
      <c r="F4" s="27" t="s">
        <v>24</v>
      </c>
      <c r="G4" s="35" t="s">
        <v>5</v>
      </c>
      <c r="H4" s="29"/>
    </row>
    <row r="5" spans="1:8" s="21" customFormat="1" ht="15.75" x14ac:dyDescent="0.25">
      <c r="A5" s="22" t="s">
        <v>25</v>
      </c>
      <c r="B5" s="22">
        <v>3150</v>
      </c>
      <c r="C5" s="45"/>
      <c r="D5" s="22" t="s">
        <v>36</v>
      </c>
      <c r="E5" s="22">
        <v>4730</v>
      </c>
      <c r="F5" s="45"/>
      <c r="G5" s="36">
        <f>C5-F5</f>
        <v>0</v>
      </c>
      <c r="H5" s="39"/>
    </row>
    <row r="6" spans="1:8" s="34" customFormat="1" ht="15.75" x14ac:dyDescent="0.25">
      <c r="A6" s="22" t="s">
        <v>64</v>
      </c>
      <c r="B6" s="30">
        <v>3330</v>
      </c>
      <c r="C6" s="47"/>
      <c r="D6" s="22" t="s">
        <v>65</v>
      </c>
      <c r="E6" s="30">
        <v>4740</v>
      </c>
      <c r="F6" s="45"/>
      <c r="G6" s="36">
        <f>C6-F6</f>
        <v>0</v>
      </c>
      <c r="H6" s="39"/>
    </row>
    <row r="7" spans="1:8" ht="15.75" x14ac:dyDescent="0.25">
      <c r="A7" s="22" t="s">
        <v>46</v>
      </c>
      <c r="B7" s="30">
        <v>3155</v>
      </c>
      <c r="C7" s="20"/>
      <c r="D7" s="22" t="s">
        <v>47</v>
      </c>
      <c r="E7" s="30">
        <v>4641</v>
      </c>
      <c r="F7" s="45"/>
      <c r="G7" s="36">
        <f t="shared" ref="G7:G16" si="0">C7-F7</f>
        <v>0</v>
      </c>
      <c r="H7" s="38"/>
    </row>
    <row r="8" spans="1:8" s="21" customFormat="1" ht="15.75" x14ac:dyDescent="0.25">
      <c r="A8" s="22" t="s">
        <v>26</v>
      </c>
      <c r="B8" s="22">
        <v>3240</v>
      </c>
      <c r="C8" s="45"/>
      <c r="D8" s="22" t="s">
        <v>37</v>
      </c>
      <c r="E8" s="22">
        <v>4150</v>
      </c>
      <c r="F8" s="45"/>
      <c r="G8" s="36">
        <f t="shared" si="0"/>
        <v>0</v>
      </c>
      <c r="H8" s="39"/>
    </row>
    <row r="9" spans="1:8" s="21" customFormat="1" ht="15.75" x14ac:dyDescent="0.25">
      <c r="A9" s="22" t="s">
        <v>27</v>
      </c>
      <c r="B9" s="22">
        <v>3294</v>
      </c>
      <c r="C9" s="45"/>
      <c r="D9" s="22" t="s">
        <v>41</v>
      </c>
      <c r="E9" s="22">
        <v>4196</v>
      </c>
      <c r="F9" s="45"/>
      <c r="G9" s="36">
        <f t="shared" si="0"/>
        <v>0</v>
      </c>
      <c r="H9" s="39"/>
    </row>
    <row r="10" spans="1:8" s="21" customFormat="1" ht="15.75" x14ac:dyDescent="0.25">
      <c r="A10" s="22" t="s">
        <v>43</v>
      </c>
      <c r="B10" s="22">
        <v>3296</v>
      </c>
      <c r="C10" s="45"/>
      <c r="D10" s="22" t="s">
        <v>42</v>
      </c>
      <c r="E10" s="22">
        <v>4912</v>
      </c>
      <c r="F10" s="45"/>
      <c r="G10" s="36">
        <f t="shared" si="0"/>
        <v>0</v>
      </c>
      <c r="H10" s="39"/>
    </row>
    <row r="11" spans="1:8" s="24" customFormat="1" ht="15.75" x14ac:dyDescent="0.25">
      <c r="A11" s="22" t="s">
        <v>30</v>
      </c>
      <c r="B11" s="22">
        <v>3277</v>
      </c>
      <c r="C11" s="45"/>
      <c r="D11" s="22" t="s">
        <v>38</v>
      </c>
      <c r="E11" s="22">
        <v>5316</v>
      </c>
      <c r="F11" s="45"/>
      <c r="G11" s="36">
        <f t="shared" si="0"/>
        <v>0</v>
      </c>
      <c r="H11" s="22"/>
    </row>
    <row r="12" spans="1:8" s="24" customFormat="1" ht="15.75" x14ac:dyDescent="0.25">
      <c r="A12" s="22" t="s">
        <v>31</v>
      </c>
      <c r="B12" s="22">
        <v>3281</v>
      </c>
      <c r="C12" s="45"/>
      <c r="D12" s="22" t="s">
        <v>39</v>
      </c>
      <c r="E12" s="22">
        <v>5802</v>
      </c>
      <c r="F12" s="45"/>
      <c r="G12" s="36">
        <f t="shared" si="0"/>
        <v>0</v>
      </c>
      <c r="H12" s="22"/>
    </row>
    <row r="13" spans="1:8" s="24" customFormat="1" ht="15.75" x14ac:dyDescent="0.25">
      <c r="A13" s="22" t="s">
        <v>32</v>
      </c>
      <c r="B13" s="22">
        <v>3282</v>
      </c>
      <c r="C13" s="45"/>
      <c r="D13" s="22" t="s">
        <v>40</v>
      </c>
      <c r="E13" s="22">
        <v>5803</v>
      </c>
      <c r="F13" s="45"/>
      <c r="G13" s="36">
        <f t="shared" si="0"/>
        <v>0</v>
      </c>
      <c r="H13" s="22"/>
    </row>
    <row r="14" spans="1:8" s="24" customFormat="1" ht="15.75" x14ac:dyDescent="0.25">
      <c r="A14" s="22" t="s">
        <v>33</v>
      </c>
      <c r="B14" s="22">
        <v>3283</v>
      </c>
      <c r="C14" s="45"/>
      <c r="D14" s="22" t="s">
        <v>49</v>
      </c>
      <c r="E14" s="22" t="s">
        <v>34</v>
      </c>
      <c r="F14" s="45"/>
      <c r="G14" s="36">
        <f t="shared" si="0"/>
        <v>0</v>
      </c>
      <c r="H14" s="22"/>
    </row>
    <row r="15" spans="1:8" s="21" customFormat="1" ht="15.75" x14ac:dyDescent="0.25">
      <c r="A15" s="22" t="s">
        <v>28</v>
      </c>
      <c r="B15" s="22">
        <v>3230</v>
      </c>
      <c r="C15" s="45"/>
      <c r="D15" s="22" t="s">
        <v>44</v>
      </c>
      <c r="E15" s="22">
        <v>4410</v>
      </c>
      <c r="F15" s="45"/>
      <c r="G15" s="36">
        <f t="shared" si="0"/>
        <v>0</v>
      </c>
      <c r="H15" s="39"/>
    </row>
    <row r="16" spans="1:8" s="21" customFormat="1" ht="15.75" x14ac:dyDescent="0.25">
      <c r="A16" s="22" t="s">
        <v>29</v>
      </c>
      <c r="B16" s="22">
        <v>3921</v>
      </c>
      <c r="C16" s="45"/>
      <c r="D16" s="22" t="s">
        <v>45</v>
      </c>
      <c r="E16" s="22">
        <v>1460</v>
      </c>
      <c r="F16" s="45"/>
      <c r="G16" s="36">
        <f t="shared" si="0"/>
        <v>0</v>
      </c>
      <c r="H16" s="39"/>
    </row>
    <row r="18" spans="1:8" ht="18.75" x14ac:dyDescent="0.3">
      <c r="A18" s="33" t="s">
        <v>59</v>
      </c>
      <c r="B18" s="32"/>
      <c r="C18" s="32"/>
      <c r="D18" s="32"/>
      <c r="E18" s="32"/>
      <c r="F18" s="32"/>
      <c r="G18" s="32"/>
      <c r="H18" s="32"/>
    </row>
    <row r="19" spans="1:8" ht="60" customHeight="1" x14ac:dyDescent="0.25">
      <c r="A19" s="54" t="s">
        <v>60</v>
      </c>
      <c r="B19" s="54"/>
      <c r="C19" s="54"/>
      <c r="D19" s="54"/>
      <c r="E19" s="54"/>
      <c r="F19" s="54"/>
      <c r="G19" s="54"/>
      <c r="H19" s="54"/>
    </row>
  </sheetData>
  <mergeCells count="4">
    <mergeCell ref="A19:H19"/>
    <mergeCell ref="B3:C3"/>
    <mergeCell ref="E3:F3"/>
    <mergeCell ref="A1:H1"/>
  </mergeCells>
  <pageMargins left="0.25" right="0.25"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75E0-96D4-4946-9A59-3A4A4BE658EA}">
  <dimension ref="B2:I11"/>
  <sheetViews>
    <sheetView workbookViewId="0">
      <selection activeCell="G6" sqref="G6"/>
    </sheetView>
  </sheetViews>
  <sheetFormatPr defaultRowHeight="15" x14ac:dyDescent="0.25"/>
  <cols>
    <col min="2" max="3" width="23.5703125" customWidth="1"/>
    <col min="4" max="4" width="16.140625" customWidth="1"/>
    <col min="5" max="6" width="23.5703125" customWidth="1"/>
    <col min="7" max="7" width="20.28515625" customWidth="1"/>
    <col min="8" max="8" width="23.5703125" customWidth="1"/>
    <col min="9" max="9" width="25.7109375" customWidth="1"/>
    <col min="10" max="12" width="23.5703125" customWidth="1"/>
  </cols>
  <sheetData>
    <row r="2" spans="2:9" ht="23.25" x14ac:dyDescent="0.35">
      <c r="B2" s="57" t="s">
        <v>86</v>
      </c>
      <c r="C2" s="57"/>
      <c r="D2" s="57"/>
      <c r="E2" s="57"/>
      <c r="F2" s="57"/>
      <c r="G2" s="57"/>
      <c r="H2" s="57"/>
      <c r="I2" s="57"/>
    </row>
    <row r="4" spans="2:9" ht="15.75" thickBot="1" x14ac:dyDescent="0.3">
      <c r="B4" s="48"/>
    </row>
    <row r="5" spans="2:9" ht="33.75" thickBot="1" x14ac:dyDescent="0.3">
      <c r="B5" s="49" t="s">
        <v>67</v>
      </c>
      <c r="C5" s="50" t="s">
        <v>68</v>
      </c>
      <c r="D5" s="50" t="s">
        <v>69</v>
      </c>
      <c r="E5" s="50" t="s">
        <v>70</v>
      </c>
      <c r="F5" s="50" t="s">
        <v>71</v>
      </c>
      <c r="G5" s="50" t="s">
        <v>72</v>
      </c>
      <c r="H5" s="50" t="s">
        <v>73</v>
      </c>
      <c r="I5" s="51" t="s">
        <v>74</v>
      </c>
    </row>
    <row r="6" spans="2:9" ht="33.75" thickBot="1" x14ac:dyDescent="0.3">
      <c r="B6" s="23">
        <v>3310</v>
      </c>
      <c r="C6" s="52" t="s">
        <v>75</v>
      </c>
      <c r="D6" s="52"/>
      <c r="E6" s="52">
        <v>4590</v>
      </c>
      <c r="F6" s="52" t="s">
        <v>76</v>
      </c>
      <c r="G6" s="52"/>
      <c r="H6" s="52">
        <f>D6-G6</f>
        <v>0</v>
      </c>
      <c r="I6" s="53"/>
    </row>
    <row r="7" spans="2:9" ht="15.75" thickBot="1" x14ac:dyDescent="0.3">
      <c r="B7" s="58" t="s">
        <v>77</v>
      </c>
      <c r="C7" s="59"/>
      <c r="D7" s="59"/>
      <c r="E7" s="59"/>
      <c r="F7" s="59"/>
      <c r="G7" s="59"/>
      <c r="H7" s="59"/>
      <c r="I7" s="60"/>
    </row>
    <row r="8" spans="2:9" ht="17.25" thickBot="1" x14ac:dyDescent="0.3">
      <c r="B8" s="23">
        <v>3495</v>
      </c>
      <c r="C8" s="52" t="s">
        <v>78</v>
      </c>
      <c r="D8" s="52"/>
      <c r="E8" s="52">
        <v>4750</v>
      </c>
      <c r="F8" s="52" t="s">
        <v>79</v>
      </c>
      <c r="G8" s="52"/>
      <c r="H8" s="52"/>
      <c r="I8" s="53"/>
    </row>
    <row r="9" spans="2:9" ht="33.75" thickBot="1" x14ac:dyDescent="0.3">
      <c r="B9" s="23">
        <v>3490</v>
      </c>
      <c r="C9" s="52" t="s">
        <v>80</v>
      </c>
      <c r="D9" s="52"/>
      <c r="E9" s="52">
        <v>4190</v>
      </c>
      <c r="F9" s="52" t="s">
        <v>81</v>
      </c>
      <c r="G9" s="52"/>
      <c r="H9" s="52"/>
      <c r="I9" s="53"/>
    </row>
    <row r="10" spans="2:9" ht="33.75" thickBot="1" x14ac:dyDescent="0.3">
      <c r="B10" s="23">
        <v>3520</v>
      </c>
      <c r="C10" s="52" t="s">
        <v>82</v>
      </c>
      <c r="D10" s="52"/>
      <c r="E10" s="52">
        <v>4720</v>
      </c>
      <c r="F10" s="52" t="s">
        <v>83</v>
      </c>
      <c r="G10" s="52"/>
      <c r="H10" s="52"/>
      <c r="I10" s="53"/>
    </row>
    <row r="11" spans="2:9" ht="17.25" thickBot="1" x14ac:dyDescent="0.3">
      <c r="B11" s="23">
        <v>3530</v>
      </c>
      <c r="C11" s="52" t="s">
        <v>84</v>
      </c>
      <c r="D11" s="52"/>
      <c r="E11" s="52">
        <v>4710</v>
      </c>
      <c r="F11" s="52" t="s">
        <v>85</v>
      </c>
      <c r="G11" s="52"/>
      <c r="H11" s="52"/>
      <c r="I11" s="53"/>
    </row>
  </sheetData>
  <mergeCells count="2">
    <mergeCell ref="B7:I7"/>
    <mergeCell ref="B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D1AF8B-B37B-441E-8888-816B5870D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77B4A5-E3D6-4740-A660-BB0D50368E40}">
  <ds:schemaRefs>
    <ds:schemaRef ds:uri="http://schemas.microsoft.com/sharepoint/v3/contenttype/forms"/>
  </ds:schemaRefs>
</ds:datastoreItem>
</file>

<file path=customXml/itemProps3.xml><?xml version="1.0" encoding="utf-8"?>
<ds:datastoreItem xmlns:ds="http://schemas.openxmlformats.org/officeDocument/2006/customXml" ds:itemID="{42A66F9F-5BFA-47D8-A34C-C6FBC3F58293}">
  <ds:schemaRefs>
    <ds:schemaRef ds:uri="e92d1a54-40b2-4a62-9320-551ae05f4a35"/>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922fc6e8-ffa0-4322-a01f-30f3e00c019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Creditors-Accruals</vt:lpstr>
      <vt:lpstr>Ring fenced grants</vt:lpstr>
      <vt:lpstr>School generated income review</vt:lpstr>
      <vt:lpstr>'Creditors-Accruals'!Print_Titles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Eileen Ahern</dc:creator>
  <cp:lastModifiedBy>Liz Lambert</cp:lastModifiedBy>
  <cp:lastPrinted>2022-06-02T09:49:45Z</cp:lastPrinted>
  <dcterms:created xsi:type="dcterms:W3CDTF">2022-06-02T08:11:59Z</dcterms:created>
  <dcterms:modified xsi:type="dcterms:W3CDTF">2022-06-15T16:17:01Z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