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5C428525-6E95-46C8-83CE-0A2900A2D2E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E8" i="1"/>
  <c r="E9" i="1"/>
  <c r="F8" i="1"/>
  <c r="F9" i="1"/>
  <c r="E11" i="1" l="1"/>
  <c r="F11" i="1"/>
  <c r="G4" i="1"/>
  <c r="G11" i="1" l="1"/>
  <c r="G7" i="1"/>
  <c r="G9" i="1"/>
  <c r="G8" i="1"/>
</calcChain>
</file>

<file path=xl/sharedStrings.xml><?xml version="1.0" encoding="utf-8"?>
<sst xmlns="http://schemas.openxmlformats.org/spreadsheetml/2006/main" count="12" uniqueCount="12">
  <si>
    <t>Mainstream</t>
  </si>
  <si>
    <t>In Special Classes</t>
  </si>
  <si>
    <t>Total</t>
  </si>
  <si>
    <t xml:space="preserve">Enrolment @ </t>
  </si>
  <si>
    <t xml:space="preserve">   (Please enter your school's enrolment numbers in the green boxes )</t>
  </si>
  <si>
    <t>Accounts Nominal Code</t>
  </si>
  <si>
    <t>Grants:</t>
  </si>
  <si>
    <t>Covid Capitation PPE Grant</t>
  </si>
  <si>
    <t>Covid Enhanced Supervision Grant</t>
  </si>
  <si>
    <t>Covid Capitation for Additional Cleaning Grant</t>
  </si>
  <si>
    <t>Covid-19 Grant Template for Term 2 2021/2022</t>
  </si>
  <si>
    <r>
      <t xml:space="preserve">TOTAL COVID GRANTS </t>
    </r>
    <r>
      <rPr>
        <b/>
        <sz val="14"/>
        <color theme="0"/>
        <rFont val="Calibri"/>
        <family val="2"/>
        <scheme val="minor"/>
      </rPr>
      <t>RECEIVABLE</t>
    </r>
    <r>
      <rPr>
        <b/>
        <sz val="13"/>
        <color theme="0"/>
        <rFont val="Calibri"/>
        <family val="2"/>
        <scheme val="minor"/>
      </rPr>
      <t xml:space="preserve"> FOR TERM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</si>
</sst>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#,##0.00;\-&quot;€&quot;#,##0.00"/>
    <numFmt numFmtId="43" formatCode="_-* #,##0.00_-;\-* #,##0.00_-;_-* &quot;-&quot;??_-;_-@_-"/>
    <numFmt numFmtId="164" formatCode="&quot;€&quot;#,##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43" fontId="1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5" fillId="0" borderId="0" xfId="0" applyFont="1"/>
    <xf numFmtId="164" fontId="5" fillId="2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Alignment="1">
      <alignment horizontal="left" wrapText="1"/>
    </xf>
    <xf numFmtId="0" fontId="8" fillId="0" borderId="1" xfId="1" applyFont="1" applyFill="1" applyBorder="1"/>
    <xf numFmtId="0" fontId="6" fillId="0" borderId="0" xfId="0" applyFont="1" applyAlignment="1">
      <alignment horizontal="right" wrapText="1"/>
    </xf>
    <xf numFmtId="0" fontId="0" fillId="4" borderId="0" xfId="0" applyFill="1" applyAlignment="1"/>
    <xf numFmtId="0" fontId="8" fillId="0" borderId="0" xfId="1" applyFont="1" applyFill="1" applyBorder="1"/>
    <xf numFmtId="0" fontId="6" fillId="0" borderId="0" xfId="0" applyFont="1" applyFill="1" applyAlignment="1">
      <alignment horizontal="right" wrapText="1"/>
    </xf>
    <xf numFmtId="0" fontId="9" fillId="5" borderId="0" xfId="0" applyFont="1" applyFill="1" applyBorder="1"/>
    <xf numFmtId="0" fontId="8" fillId="6" borderId="1" xfId="1" applyFont="1" applyFill="1" applyBorder="1"/>
    <xf numFmtId="164" fontId="9" fillId="5" borderId="0" xfId="0" applyNumberFormat="1" applyFont="1" applyFill="1"/>
    <xf numFmtId="0" fontId="6" fillId="0" borderId="0" xfId="0" applyFont="1"/>
    <xf numFmtId="0" fontId="5" fillId="0" borderId="0" xfId="0" applyFont="1" applyAlignment="1">
      <alignment horizontal="center"/>
    </xf>
    <xf numFmtId="14" fontId="1" fillId="0" borderId="0" xfId="0" applyNumberFormat="1" applyFont="1"/>
    <xf numFmtId="0" fontId="10" fillId="0" borderId="0" xfId="0" applyFont="1" applyAlignment="1">
      <alignment horizontal="center" wrapText="1"/>
    </xf>
    <xf numFmtId="7" fontId="5" fillId="2" borderId="1" xfId="2" applyNumberFormat="1" applyFont="1" applyFill="1" applyBorder="1" applyAlignment="1"/>
    <xf numFmtId="0" fontId="2" fillId="4" borderId="0" xfId="0" applyFont="1" applyFill="1" applyAlignment="1">
      <alignment horizontal="center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D6" sqref="D6"/>
    </sheetView>
  </sheetViews>
  <sheetFormatPr defaultRowHeight="15" x14ac:dyDescent="0.25"/>
  <cols>
    <col min="1" max="1" width="13.28515625" customWidth="1"/>
    <col min="2" max="2" width="17.5703125" customWidth="1"/>
    <col min="3" max="3" width="21.42578125" customWidth="1"/>
    <col min="4" max="4" width="51.28515625" customWidth="1"/>
    <col min="5" max="5" width="12.7109375" bestFit="1" customWidth="1"/>
    <col min="6" max="6" width="12.28515625" customWidth="1"/>
    <col min="7" max="7" width="12.5703125" customWidth="1"/>
  </cols>
  <sheetData>
    <row r="1" spans="1:8" ht="23.25" x14ac:dyDescent="0.35">
      <c r="A1" s="23" t="s">
        <v>10</v>
      </c>
      <c r="B1" s="23"/>
      <c r="C1" s="23"/>
      <c r="D1" s="23"/>
      <c r="E1" s="23"/>
      <c r="F1" s="23"/>
      <c r="G1" s="23"/>
      <c r="H1" s="12"/>
    </row>
    <row r="2" spans="1:8" s="8" customFormat="1" ht="23.25" x14ac:dyDescent="0.35">
      <c r="A2" s="7"/>
      <c r="B2" s="7"/>
      <c r="C2" s="7"/>
      <c r="D2" s="7"/>
      <c r="E2" s="7"/>
      <c r="F2" s="7"/>
      <c r="G2" s="7"/>
    </row>
    <row r="3" spans="1:8" ht="31.5" x14ac:dyDescent="0.35">
      <c r="A3" s="2"/>
      <c r="E3" s="11" t="s">
        <v>0</v>
      </c>
      <c r="F3" s="11" t="s">
        <v>1</v>
      </c>
      <c r="G3" s="11" t="s">
        <v>2</v>
      </c>
    </row>
    <row r="4" spans="1:8" ht="38.25" x14ac:dyDescent="0.35">
      <c r="B4" s="1" t="s">
        <v>3</v>
      </c>
      <c r="C4" s="20">
        <v>44104</v>
      </c>
      <c r="D4" s="21" t="s">
        <v>4</v>
      </c>
      <c r="E4" s="16">
        <v>200</v>
      </c>
      <c r="F4" s="16">
        <v>0</v>
      </c>
      <c r="G4" s="10">
        <f>SUM(E4:F4)</f>
        <v>200</v>
      </c>
    </row>
    <row r="5" spans="1:8" ht="23.25" x14ac:dyDescent="0.35">
      <c r="B5" s="2"/>
      <c r="C5" s="4"/>
      <c r="D5" s="9"/>
      <c r="E5" s="13"/>
      <c r="F5" s="13"/>
      <c r="G5" s="13"/>
    </row>
    <row r="6" spans="1:8" x14ac:dyDescent="0.25">
      <c r="C6" s="18" t="s">
        <v>5</v>
      </c>
      <c r="E6" s="14"/>
      <c r="F6" s="14"/>
      <c r="G6" s="14"/>
    </row>
    <row r="7" spans="1:8" ht="21" x14ac:dyDescent="0.35">
      <c r="B7" s="1" t="s">
        <v>6</v>
      </c>
      <c r="C7" s="19">
        <v>3281</v>
      </c>
      <c r="D7" s="5" t="s">
        <v>7</v>
      </c>
      <c r="E7" s="6">
        <f>IF(E4&lt;200,4800,E4*24)</f>
        <v>4800</v>
      </c>
      <c r="F7" s="6">
        <f>F$4*96</f>
        <v>0</v>
      </c>
      <c r="G7" s="6">
        <f t="shared" ref="G7:G9" si="0">SUM(E7:F7)</f>
        <v>4800</v>
      </c>
    </row>
    <row r="8" spans="1:8" ht="21" x14ac:dyDescent="0.35">
      <c r="A8" s="3"/>
      <c r="C8" s="19">
        <v>3282</v>
      </c>
      <c r="D8" s="5" t="s">
        <v>8</v>
      </c>
      <c r="E8" s="6">
        <f>IF(E4&lt;200,7000, E4*35)</f>
        <v>7000</v>
      </c>
      <c r="F8" s="6">
        <f>F4*35</f>
        <v>0</v>
      </c>
      <c r="G8" s="6">
        <f t="shared" si="0"/>
        <v>7000</v>
      </c>
    </row>
    <row r="9" spans="1:8" ht="21" x14ac:dyDescent="0.35">
      <c r="A9" s="3"/>
      <c r="C9" s="19">
        <v>3283</v>
      </c>
      <c r="D9" s="5" t="s">
        <v>9</v>
      </c>
      <c r="E9" s="6">
        <f>IF(E4&lt;200,2200,E4*11)</f>
        <v>2200</v>
      </c>
      <c r="F9" s="22">
        <f>F$4*13.33</f>
        <v>0</v>
      </c>
      <c r="G9" s="6">
        <f t="shared" si="0"/>
        <v>2200</v>
      </c>
    </row>
    <row r="10" spans="1:8" ht="21" x14ac:dyDescent="0.35">
      <c r="A10" s="3"/>
    </row>
    <row r="11" spans="1:8" ht="21" x14ac:dyDescent="0.35">
      <c r="A11" s="3"/>
      <c r="D11" s="15" t="s">
        <v>11</v>
      </c>
      <c r="E11" s="17">
        <f>SUM(E7:E10)</f>
        <v>14000</v>
      </c>
      <c r="F11" s="17">
        <f>SUM(F7:F10)</f>
        <v>0</v>
      </c>
      <c r="G11" s="17">
        <f>SUM(E11:F11)</f>
        <v>14000</v>
      </c>
    </row>
    <row r="12" spans="1:8" ht="21" x14ac:dyDescent="0.35">
      <c r="A12" s="3"/>
    </row>
    <row r="13" spans="1:8" ht="21" x14ac:dyDescent="0.35">
      <c r="A13" s="3"/>
    </row>
    <row r="14" spans="1:8" ht="21" x14ac:dyDescent="0.35">
      <c r="A14" s="3"/>
    </row>
    <row r="15" spans="1:8" ht="21" x14ac:dyDescent="0.35">
      <c r="A15" s="3"/>
    </row>
    <row r="16" spans="1:8" ht="21" x14ac:dyDescent="0.35">
      <c r="A16" s="1"/>
    </row>
    <row r="17" spans="1:1" ht="21" x14ac:dyDescent="0.35">
      <c r="A17" s="3"/>
    </row>
    <row r="18" spans="1:1" ht="21" x14ac:dyDescent="0.35">
      <c r="A18" s="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A2E13A-B693-431C-9F8B-D9DCD3CF4A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AF3D57-108E-4ACE-A59E-028D20EDB8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15B1C9-B50D-4BCC-8BF4-BE89AC425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Moloney</dc:creator>
  <cp:keywords/>
  <dc:description/>
  <cp:lastModifiedBy>Liz Lambert</cp:lastModifiedBy>
  <cp:revision/>
  <dcterms:created xsi:type="dcterms:W3CDTF">2020-07-28T14:31:34Z</dcterms:created>
  <dcterms:modified xsi:type="dcterms:W3CDTF">2022-01-06T11:24:29Z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