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eileenahern_fssu_ie/Documents/Documents/Training presentations/Sage-Bright/Grants in advance/"/>
    </mc:Choice>
  </mc:AlternateContent>
  <xr:revisionPtr revIDLastSave="11" documentId="8_{36C20ABC-1B9E-467D-9A1A-ABEABC3B3A8C}" xr6:coauthVersionLast="47" xr6:coauthVersionMax="47" xr10:uidLastSave="{51E69013-4983-49C4-9003-1B55A134496C}"/>
  <bookViews>
    <workbookView xWindow="-28920" yWindow="-120" windowWidth="29040" windowHeight="15840" xr2:uid="{395E48A0-9BFC-4CE5-ABCD-C659A1CF568D}"/>
  </bookViews>
  <sheets>
    <sheet name="Calculation" sheetId="1" r:id="rId1"/>
    <sheet name="Journal Import Instructions" sheetId="3" r:id="rId2"/>
    <sheet name="Journal" sheetId="2" r:id="rId3"/>
  </sheets>
  <definedNames>
    <definedName name="_xlnm.Print_Area" localSheetId="0">Calculation!$A$1:$H$22</definedName>
    <definedName name="_xlnm.Print_Area" localSheetId="1">'Journal Import Instructions'!$A$1:$V$32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H11" i="2"/>
  <c r="H15" i="2" l="1"/>
  <c r="G14" i="2"/>
  <c r="E13" i="1"/>
  <c r="E12" i="1"/>
  <c r="E9" i="1"/>
  <c r="G4" i="2" s="1"/>
  <c r="E14" i="1"/>
  <c r="E10" i="1"/>
  <c r="H7" i="2" s="1"/>
  <c r="E11" i="1"/>
  <c r="H9" i="2" s="1"/>
  <c r="C16" i="1"/>
  <c r="E8" i="1"/>
  <c r="G2" i="2" s="1"/>
  <c r="E16" i="1" l="1"/>
  <c r="H3" i="2"/>
  <c r="G8" i="2"/>
  <c r="H5" i="2"/>
  <c r="G6" i="2"/>
  <c r="G12" i="2" l="1"/>
  <c r="H13" i="2"/>
</calcChain>
</file>

<file path=xl/sharedStrings.xml><?xml version="1.0" encoding="utf-8"?>
<sst xmlns="http://schemas.openxmlformats.org/spreadsheetml/2006/main" count="126" uniqueCount="64">
  <si>
    <t>Non-Pay Grant</t>
  </si>
  <si>
    <t>Non-Teaching Pay Grant</t>
  </si>
  <si>
    <t>DEIS Grant</t>
  </si>
  <si>
    <t>SSSF Grant</t>
  </si>
  <si>
    <t>Book Grant</t>
  </si>
  <si>
    <t>Grant Name</t>
  </si>
  <si>
    <t>€ Amount Received</t>
  </si>
  <si>
    <t>€ Element in Advance</t>
  </si>
  <si>
    <t>Element in Advance</t>
  </si>
  <si>
    <t>School Name</t>
  </si>
  <si>
    <t>School Roll Number</t>
  </si>
  <si>
    <t>Year Ended</t>
  </si>
  <si>
    <t>1) Enter the school name and roll number in the white boxes</t>
  </si>
  <si>
    <t>2) Enter the grant amount received during the period Jun-Aug in the yellow boxes</t>
  </si>
  <si>
    <t xml:space="preserve">Instructions: </t>
  </si>
  <si>
    <t>Sample C&amp;C school</t>
  </si>
  <si>
    <t>12345A</t>
  </si>
  <si>
    <t>Date</t>
  </si>
  <si>
    <t>Ref</t>
  </si>
  <si>
    <t>Type</t>
  </si>
  <si>
    <t>Note</t>
  </si>
  <si>
    <t>Code</t>
  </si>
  <si>
    <t>Item Line Note</t>
  </si>
  <si>
    <t>Debit</t>
  </si>
  <si>
    <t>Credit</t>
  </si>
  <si>
    <t>Division</t>
  </si>
  <si>
    <t>SubDivision</t>
  </si>
  <si>
    <t>YR END ADJ</t>
  </si>
  <si>
    <t>Journal</t>
  </si>
  <si>
    <t>Non-Pay Grant Element Received in Advance</t>
  </si>
  <si>
    <t>NPG</t>
  </si>
  <si>
    <t>Non-Teacher pay Grant Element Received in Advance</t>
  </si>
  <si>
    <t>SSSF grant element received in advance</t>
  </si>
  <si>
    <t>Book grant received in advance</t>
  </si>
  <si>
    <t>Grants Recevied in Advance</t>
  </si>
  <si>
    <t>Book Grant Received in Advance</t>
  </si>
  <si>
    <t>DEIS grant received in Advance</t>
  </si>
  <si>
    <t>DEIS Grant Received in Advance</t>
  </si>
  <si>
    <t>NTP</t>
  </si>
  <si>
    <t>SSSF</t>
  </si>
  <si>
    <t>BGR</t>
  </si>
  <si>
    <t>Instructions for importing journal</t>
  </si>
  <si>
    <t>1) Go to Settings &gt; Imports</t>
  </si>
  <si>
    <t>2) Select Journals &gt; Next</t>
  </si>
  <si>
    <t>AOD</t>
  </si>
  <si>
    <t>6) Copy and paste the information from the journal tab here into the import sheet</t>
  </si>
  <si>
    <t>3) Download and save a template (note the template should be saved as a csv file)</t>
  </si>
  <si>
    <t>7) Select the file and import</t>
  </si>
  <si>
    <t>9) Select the file and import. If there are any issues you will get an error message and the journal won't import.</t>
  </si>
  <si>
    <t xml:space="preserve">   If successful you will be brought directly to the journal page in the general ledger</t>
  </si>
  <si>
    <t>3) In Surf Accounts post a journal entry for each of the above grants with the € element received in advance to the Debit &amp; Credit codes identified above. Alternatively you can use the next sheet to import the journal, see instructions on the next tab.</t>
  </si>
  <si>
    <t xml:space="preserve"> Calculation of Grants Received in Advance Template</t>
  </si>
  <si>
    <t>31st August 20XX</t>
  </si>
  <si>
    <t>31/08/20XX</t>
  </si>
  <si>
    <t>Book Grant for Senior Cycle</t>
  </si>
  <si>
    <t>Free Book Scheme Grant for Junior Cycle</t>
  </si>
  <si>
    <t>Free Book Scheme Administration Grant</t>
  </si>
  <si>
    <t>Brightbooks Accounts Debit Code</t>
  </si>
  <si>
    <t>Brightbooks Accounts Credit Code</t>
  </si>
  <si>
    <t>Free book scheme grant received in Advance</t>
  </si>
  <si>
    <t>??</t>
  </si>
  <si>
    <t xml:space="preserve">Free Schoolbook Grant </t>
  </si>
  <si>
    <t>Free book scheme admin grant received in Advance</t>
  </si>
  <si>
    <t xml:space="preserve"> Free Schoolbook Admin Grant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</si>
</sst>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&quot;€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1" fillId="5" borderId="0" xfId="0" applyFont="1" applyFill="1"/>
    <xf numFmtId="164" fontId="1" fillId="5" borderId="1" xfId="0" applyNumberFormat="1" applyFont="1" applyFill="1" applyBorder="1"/>
    <xf numFmtId="12" fontId="1" fillId="5" borderId="0" xfId="0" applyNumberFormat="1" applyFont="1" applyFill="1"/>
    <xf numFmtId="0" fontId="2" fillId="5" borderId="2" xfId="0" applyFont="1" applyFill="1" applyBorder="1"/>
    <xf numFmtId="164" fontId="2" fillId="2" borderId="2" xfId="0" applyNumberFormat="1" applyFont="1" applyFill="1" applyBorder="1"/>
    <xf numFmtId="0" fontId="1" fillId="5" borderId="2" xfId="0" applyFont="1" applyFill="1" applyBorder="1" applyAlignment="1">
      <alignment horizontal="left" vertical="top"/>
    </xf>
    <xf numFmtId="12" fontId="2" fillId="5" borderId="3" xfId="0" applyNumberFormat="1" applyFont="1" applyFill="1" applyBorder="1"/>
    <xf numFmtId="9" fontId="2" fillId="5" borderId="3" xfId="0" applyNumberFormat="1" applyFont="1" applyFill="1" applyBorder="1"/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2" fillId="5" borderId="8" xfId="0" applyFont="1" applyFill="1" applyBorder="1"/>
    <xf numFmtId="0" fontId="1" fillId="5" borderId="3" xfId="0" applyFont="1" applyFill="1" applyBorder="1" applyAlignment="1">
      <alignment horizontal="left" vertical="top" wrapText="1"/>
    </xf>
    <xf numFmtId="0" fontId="2" fillId="5" borderId="9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14" fontId="0" fillId="0" borderId="0" xfId="0" applyNumberFormat="1"/>
    <xf numFmtId="0" fontId="2" fillId="6" borderId="0" xfId="0" applyFont="1" applyFill="1"/>
    <xf numFmtId="0" fontId="0" fillId="6" borderId="0" xfId="0" applyFill="1"/>
    <xf numFmtId="0" fontId="2" fillId="6" borderId="0" xfId="0" applyFont="1" applyFill="1" applyAlignment="1">
      <alignment horizontal="left" vertical="center" indent="2" readingOrder="1"/>
    </xf>
    <xf numFmtId="0" fontId="0" fillId="7" borderId="0" xfId="0" applyFill="1"/>
    <xf numFmtId="0" fontId="2" fillId="7" borderId="0" xfId="0" applyFont="1" applyFill="1"/>
    <xf numFmtId="0" fontId="1" fillId="8" borderId="0" xfId="0" applyFont="1" applyFill="1"/>
    <xf numFmtId="0" fontId="4" fillId="9" borderId="0" xfId="0" applyFont="1" applyFill="1" applyAlignment="1">
      <alignment vertical="center"/>
    </xf>
    <xf numFmtId="0" fontId="5" fillId="9" borderId="0" xfId="0" applyFont="1" applyFill="1"/>
    <xf numFmtId="1" fontId="0" fillId="0" borderId="0" xfId="1" applyNumberFormat="1" applyFont="1"/>
    <xf numFmtId="0" fontId="0" fillId="0" borderId="0" xfId="0" applyAlignment="1">
      <alignment horizontal="center"/>
    </xf>
    <xf numFmtId="0" fontId="1" fillId="3" borderId="0" xfId="0" applyFont="1" applyFill="1"/>
    <xf numFmtId="0" fontId="1" fillId="8" borderId="0" xfId="0" applyFont="1" applyFill="1" applyAlignment="1">
      <alignment horizontal="left" vertical="top" wrapText="1"/>
    </xf>
    <xf numFmtId="43" fontId="1" fillId="5" borderId="4" xfId="1" applyFont="1" applyFill="1" applyBorder="1" applyAlignment="1">
      <alignment horizontal="left" vertical="top"/>
    </xf>
    <xf numFmtId="43" fontId="2" fillId="5" borderId="7" xfId="1" applyFont="1" applyFill="1" applyBorder="1"/>
    <xf numFmtId="43" fontId="2" fillId="5" borderId="0" xfId="1" applyFont="1" applyFill="1"/>
  </cellXfs>
  <cellStyles count="2">
    <cellStyle name="Comma" xfId="1" builtinId="3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alignment horizontal="center" vertical="bottom" textRotation="0" wrapText="0" indent="0" justifyLastLine="0" shrinkToFit="0" readingOrder="0"/>
    </dxf>
    <dxf>
      <numFmt numFmtId="19" formatCode="dd/mm/yyyy"/>
    </dxf>
  </dxfs>
  <tableStyles count="1" defaultTableStyle="TableStyleMedium2" defaultPivotStyle="PivotStyleLight16">
    <tableStyle name="Table Style 1" pivot="0" count="0" xr9:uid="{5D1355A9-D10C-4956-B3CA-B035241B935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</xdr:colOff>
      <xdr:row>2</xdr:row>
      <xdr:rowOff>30480</xdr:rowOff>
    </xdr:from>
    <xdr:ext cx="5665470" cy="2688590"/>
    <xdr:pic>
      <xdr:nvPicPr>
        <xdr:cNvPr id="2" name="Picture 1">
          <a:extLst>
            <a:ext uri="{FF2B5EF4-FFF2-40B4-BE49-F238E27FC236}">
              <a16:creationId xmlns:a16="http://schemas.microsoft.com/office/drawing/2014/main" id="{582C8669-2F88-46B1-899A-54828FFD149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0" y="5814060"/>
          <a:ext cx="5665470" cy="268859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13921740" cy="1009524"/>
    <xdr:pic>
      <xdr:nvPicPr>
        <xdr:cNvPr id="3" name="Picture 2">
          <a:extLst>
            <a:ext uri="{FF2B5EF4-FFF2-40B4-BE49-F238E27FC236}">
              <a16:creationId xmlns:a16="http://schemas.microsoft.com/office/drawing/2014/main" id="{2B8AB396-C4EC-429A-99A9-E4753AADF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6200"/>
          <a:ext cx="13921740" cy="10095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3857143" cy="1123810"/>
    <xdr:pic>
      <xdr:nvPicPr>
        <xdr:cNvPr id="4" name="Picture 3">
          <a:extLst>
            <a:ext uri="{FF2B5EF4-FFF2-40B4-BE49-F238E27FC236}">
              <a16:creationId xmlns:a16="http://schemas.microsoft.com/office/drawing/2014/main" id="{EF231589-B8A3-49B4-B84C-A2C76B3A7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6220" y="11056620"/>
          <a:ext cx="13857143" cy="112381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5A2B92-1A84-4B77-A0B6-0926235D6399}" name="Table1" displayName="Table1" ref="A1:J15" totalsRowShown="0">
  <autoFilter ref="A1:J15" xr:uid="{39FFDEAA-A489-4475-9E16-29E511248CAC}"/>
  <tableColumns count="10">
    <tableColumn id="1" xr3:uid="{A3CD749E-3BEC-4360-BC9E-0BC85D7A62D7}" name="Date" dataDxfId="3"/>
    <tableColumn id="2" xr3:uid="{B5422F8B-EC85-4C2E-A7E3-95D445D82070}" name="Ref"/>
    <tableColumn id="3" xr3:uid="{B57E2179-E0C4-460F-99EB-B3D57CECC2A5}" name="Type"/>
    <tableColumn id="4" xr3:uid="{36A5B2C6-40F8-43D0-96F0-F513B77201AB}" name="Note"/>
    <tableColumn id="5" xr3:uid="{9331533A-ED1E-4614-91AF-BAF02A2202EF}" name="Code" dataDxfId="2"/>
    <tableColumn id="6" xr3:uid="{42C0F00C-F52B-4C04-8553-AD20E7C079C1}" name="Item Line Note"/>
    <tableColumn id="7" xr3:uid="{3EFA9246-971C-4B81-8C1B-E3BB902DBDC4}" name="Debit" dataDxfId="1" dataCellStyle="Comma"/>
    <tableColumn id="8" xr3:uid="{E4283B2C-D7DF-4F69-8046-811E1F54DA93}" name="Credit" dataDxfId="0" dataCellStyle="Comma"/>
    <tableColumn id="9" xr3:uid="{3EF24D6C-3791-40D7-91B5-32B71D9597B8}" name="Division"/>
    <tableColumn id="10" xr3:uid="{06EFD488-7ECB-4C81-A11A-47F5A206597A}" name="SubDivis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C00F-478C-494C-98B4-C9B6153E7DE9}">
  <sheetPr>
    <tabColor rgb="FFFFFF00"/>
    <pageSetUpPr fitToPage="1"/>
  </sheetPr>
  <dimension ref="B1:H3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7" sqref="E7:E15"/>
    </sheetView>
  </sheetViews>
  <sheetFormatPr defaultColWidth="8.88671875" defaultRowHeight="18" x14ac:dyDescent="0.35"/>
  <cols>
    <col min="1" max="1" width="3.44140625" style="2" customWidth="1"/>
    <col min="2" max="3" width="45" style="2" customWidth="1"/>
    <col min="4" max="4" width="12.44140625" style="2" bestFit="1" customWidth="1"/>
    <col min="5" max="5" width="28.33203125" style="2" customWidth="1"/>
    <col min="6" max="6" width="17.33203125" style="2" customWidth="1"/>
    <col min="7" max="7" width="18.33203125" style="2" customWidth="1"/>
    <col min="8" max="8" width="12" style="2" customWidth="1"/>
    <col min="9" max="16384" width="8.88671875" style="2"/>
  </cols>
  <sheetData>
    <row r="1" spans="2:8" ht="21" x14ac:dyDescent="0.35">
      <c r="C1" s="26" t="s">
        <v>51</v>
      </c>
      <c r="D1" s="27"/>
      <c r="E1" s="27"/>
    </row>
    <row r="2" spans="2:8" x14ac:dyDescent="0.35">
      <c r="B2" s="3"/>
      <c r="C2" s="3"/>
      <c r="D2" s="3"/>
      <c r="E2" s="3"/>
      <c r="F2" s="3"/>
      <c r="G2" s="3"/>
      <c r="H2" s="3"/>
    </row>
    <row r="3" spans="2:8" x14ac:dyDescent="0.35">
      <c r="B3" s="4" t="s">
        <v>9</v>
      </c>
      <c r="C3" s="30" t="s">
        <v>15</v>
      </c>
      <c r="D3" s="30"/>
      <c r="E3" s="30"/>
      <c r="F3" s="3"/>
      <c r="G3" s="3"/>
      <c r="H3" s="3"/>
    </row>
    <row r="4" spans="2:8" x14ac:dyDescent="0.35">
      <c r="B4" s="4" t="s">
        <v>10</v>
      </c>
      <c r="C4" s="1" t="s">
        <v>16</v>
      </c>
      <c r="D4" s="3"/>
      <c r="E4" s="3"/>
      <c r="F4" s="3"/>
      <c r="G4" s="3"/>
      <c r="H4" s="3"/>
    </row>
    <row r="5" spans="2:8" x14ac:dyDescent="0.35">
      <c r="B5" s="4" t="s">
        <v>11</v>
      </c>
      <c r="C5" s="1" t="s">
        <v>52</v>
      </c>
      <c r="D5" s="3"/>
      <c r="E5" s="3"/>
      <c r="F5" s="3"/>
      <c r="G5" s="3"/>
      <c r="H5" s="3"/>
    </row>
    <row r="6" spans="2:8" ht="18.600000000000001" thickBot="1" x14ac:dyDescent="0.4">
      <c r="B6" s="3"/>
      <c r="C6" s="3"/>
      <c r="D6" s="3"/>
      <c r="E6" s="3"/>
      <c r="F6" s="3"/>
      <c r="G6" s="3"/>
      <c r="H6" s="3"/>
    </row>
    <row r="7" spans="2:8" ht="54" x14ac:dyDescent="0.35">
      <c r="B7" s="9" t="s">
        <v>5</v>
      </c>
      <c r="C7" s="9" t="s">
        <v>6</v>
      </c>
      <c r="D7" s="15" t="s">
        <v>8</v>
      </c>
      <c r="E7" s="32" t="s">
        <v>7</v>
      </c>
      <c r="F7" s="12" t="s">
        <v>57</v>
      </c>
      <c r="G7" s="13" t="s">
        <v>58</v>
      </c>
      <c r="H7" s="3"/>
    </row>
    <row r="8" spans="2:8" x14ac:dyDescent="0.35">
      <c r="B8" s="7" t="s">
        <v>0</v>
      </c>
      <c r="C8" s="8">
        <v>82973</v>
      </c>
      <c r="D8" s="10">
        <v>0.33333333333333331</v>
      </c>
      <c r="E8" s="33">
        <f>C8*D8</f>
        <v>27657.666666666664</v>
      </c>
      <c r="F8" s="7">
        <v>3010</v>
      </c>
      <c r="G8" s="14">
        <v>2150</v>
      </c>
      <c r="H8" s="3"/>
    </row>
    <row r="9" spans="2:8" x14ac:dyDescent="0.35">
      <c r="B9" s="7" t="s">
        <v>1</v>
      </c>
      <c r="C9" s="8">
        <v>37753</v>
      </c>
      <c r="D9" s="10">
        <v>0.33333333333333331</v>
      </c>
      <c r="E9" s="33">
        <f>C9*D9</f>
        <v>12584.333333333332</v>
      </c>
      <c r="F9" s="7">
        <v>3030</v>
      </c>
      <c r="G9" s="14">
        <v>2150</v>
      </c>
      <c r="H9" s="3"/>
    </row>
    <row r="10" spans="2:8" x14ac:dyDescent="0.35">
      <c r="B10" s="7" t="s">
        <v>3</v>
      </c>
      <c r="C10" s="8">
        <v>39873</v>
      </c>
      <c r="D10" s="11">
        <v>0.5</v>
      </c>
      <c r="E10" s="33">
        <f>C10*D10</f>
        <v>19936.5</v>
      </c>
      <c r="F10" s="7">
        <v>3050</v>
      </c>
      <c r="G10" s="14">
        <v>2150</v>
      </c>
      <c r="H10" s="3"/>
    </row>
    <row r="11" spans="2:8" x14ac:dyDescent="0.35">
      <c r="B11" s="7" t="s">
        <v>54</v>
      </c>
      <c r="C11" s="8"/>
      <c r="D11" s="11">
        <v>1</v>
      </c>
      <c r="E11" s="33">
        <f>C11*D11</f>
        <v>0</v>
      </c>
      <c r="F11" s="7">
        <v>3150</v>
      </c>
      <c r="G11" s="14">
        <v>2151</v>
      </c>
      <c r="H11" s="3"/>
    </row>
    <row r="12" spans="2:8" x14ac:dyDescent="0.35">
      <c r="B12" s="7" t="s">
        <v>55</v>
      </c>
      <c r="C12" s="8"/>
      <c r="D12" s="11">
        <v>1</v>
      </c>
      <c r="E12" s="33">
        <f>C12*D12</f>
        <v>0</v>
      </c>
      <c r="F12" s="7">
        <v>3151</v>
      </c>
      <c r="G12" s="14">
        <v>2151</v>
      </c>
      <c r="H12" s="3"/>
    </row>
    <row r="13" spans="2:8" x14ac:dyDescent="0.35">
      <c r="B13" s="7" t="s">
        <v>56</v>
      </c>
      <c r="C13" s="8"/>
      <c r="D13" s="11">
        <v>1</v>
      </c>
      <c r="E13" s="33">
        <f>C13*D13</f>
        <v>0</v>
      </c>
      <c r="F13" s="7">
        <v>3152</v>
      </c>
      <c r="G13" s="14">
        <v>2151</v>
      </c>
      <c r="H13" s="3"/>
    </row>
    <row r="14" spans="2:8" x14ac:dyDescent="0.35">
      <c r="B14" s="7" t="s">
        <v>2</v>
      </c>
      <c r="C14" s="8"/>
      <c r="D14" s="11">
        <v>1</v>
      </c>
      <c r="E14" s="33">
        <f>C14*D14</f>
        <v>0</v>
      </c>
      <c r="F14" s="16">
        <v>3020</v>
      </c>
      <c r="G14" s="18">
        <v>2152</v>
      </c>
      <c r="H14" s="3"/>
    </row>
    <row r="15" spans="2:8" x14ac:dyDescent="0.35">
      <c r="B15" s="3"/>
      <c r="C15" s="3"/>
      <c r="D15" s="3"/>
      <c r="E15" s="34"/>
      <c r="F15" s="17"/>
      <c r="G15" s="17"/>
      <c r="H15" s="3"/>
    </row>
    <row r="16" spans="2:8" ht="18.600000000000001" thickBot="1" x14ac:dyDescent="0.4">
      <c r="B16" s="3"/>
      <c r="C16" s="5">
        <f>SUM(C8:C15)</f>
        <v>160599</v>
      </c>
      <c r="D16" s="6"/>
      <c r="E16" s="5">
        <f>SUM(E8:E15)</f>
        <v>60178.5</v>
      </c>
      <c r="F16" s="3"/>
      <c r="G16" s="3"/>
      <c r="H16" s="3"/>
    </row>
    <row r="17" spans="2:8" ht="18.600000000000001" thickTop="1" x14ac:dyDescent="0.35">
      <c r="B17" s="3"/>
      <c r="C17" s="3"/>
      <c r="D17" s="3"/>
      <c r="E17" s="3"/>
      <c r="F17" s="3"/>
      <c r="G17" s="3"/>
      <c r="H17" s="3"/>
    </row>
    <row r="18" spans="2:8" x14ac:dyDescent="0.35">
      <c r="B18" s="25" t="s">
        <v>14</v>
      </c>
      <c r="C18" s="25"/>
      <c r="D18" s="25"/>
      <c r="E18" s="25"/>
      <c r="F18" s="25"/>
      <c r="G18" s="25"/>
      <c r="H18" s="25"/>
    </row>
    <row r="19" spans="2:8" x14ac:dyDescent="0.35">
      <c r="B19" s="25" t="s">
        <v>12</v>
      </c>
      <c r="C19" s="25"/>
      <c r="D19" s="25"/>
      <c r="E19" s="25"/>
      <c r="F19" s="25"/>
      <c r="G19" s="25"/>
      <c r="H19" s="25"/>
    </row>
    <row r="20" spans="2:8" x14ac:dyDescent="0.35">
      <c r="B20" s="25" t="s">
        <v>13</v>
      </c>
      <c r="C20" s="25"/>
      <c r="D20" s="25"/>
      <c r="E20" s="25"/>
      <c r="F20" s="25"/>
      <c r="G20" s="25"/>
      <c r="H20" s="25"/>
    </row>
    <row r="21" spans="2:8" ht="57" customHeight="1" x14ac:dyDescent="0.35">
      <c r="B21" s="31" t="s">
        <v>50</v>
      </c>
      <c r="C21" s="31"/>
      <c r="D21" s="31"/>
      <c r="E21" s="31"/>
      <c r="F21" s="31"/>
      <c r="G21" s="31"/>
      <c r="H21" s="31"/>
    </row>
    <row r="38" ht="18.600000000000001" customHeight="1" x14ac:dyDescent="0.35"/>
    <row r="39" ht="18.600000000000001" customHeight="1" x14ac:dyDescent="0.35"/>
  </sheetData>
  <mergeCells count="2">
    <mergeCell ref="C3:E3"/>
    <mergeCell ref="B21:H21"/>
  </mergeCells>
  <pageMargins left="0.11811023622047245" right="0.11811023622047245" top="0.55118110236220474" bottom="0.35433070866141736" header="0.31496062992125984" footer="0.31496062992125984"/>
  <pageSetup paperSize="9" scale="7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FC29-BDC0-4A6E-8769-95BF87FECD9D}">
  <sheetPr>
    <tabColor theme="8" tint="0.39997558519241921"/>
    <pageSetUpPr fitToPage="1"/>
  </sheetPr>
  <dimension ref="A1:DZ67"/>
  <sheetViews>
    <sheetView topLeftCell="A17" workbookViewId="0">
      <selection activeCell="I22" sqref="I22"/>
    </sheetView>
  </sheetViews>
  <sheetFormatPr defaultRowHeight="14.4" x14ac:dyDescent="0.3"/>
  <cols>
    <col min="22" max="22" width="16.6640625" customWidth="1"/>
    <col min="23" max="130" width="8.88671875" style="23"/>
  </cols>
  <sheetData>
    <row r="1" spans="1:22" ht="18" x14ac:dyDescent="0.35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1"/>
      <c r="R1" s="21"/>
      <c r="S1" s="21"/>
      <c r="T1" s="21"/>
      <c r="U1" s="21"/>
      <c r="V1" s="21"/>
    </row>
    <row r="2" spans="1:22" ht="18" x14ac:dyDescent="0.35">
      <c r="A2" s="22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  <c r="Q2" s="21"/>
      <c r="R2" s="21"/>
      <c r="S2" s="21"/>
      <c r="T2" s="21"/>
      <c r="U2" s="21"/>
      <c r="V2" s="21"/>
    </row>
    <row r="3" spans="1:22" ht="18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21"/>
      <c r="R3" s="21"/>
      <c r="S3" s="21"/>
      <c r="T3" s="21"/>
      <c r="U3" s="21"/>
      <c r="V3" s="21"/>
    </row>
    <row r="4" spans="1:22" ht="18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1"/>
      <c r="R4" s="21"/>
      <c r="S4" s="21"/>
      <c r="T4" s="21"/>
      <c r="U4" s="21"/>
      <c r="V4" s="21"/>
    </row>
    <row r="5" spans="1:22" ht="18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  <c r="Q5" s="21"/>
      <c r="R5" s="21"/>
      <c r="S5" s="21"/>
      <c r="T5" s="21"/>
      <c r="U5" s="21"/>
      <c r="V5" s="21"/>
    </row>
    <row r="6" spans="1:22" ht="18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21"/>
      <c r="R6" s="21"/>
      <c r="S6" s="21"/>
      <c r="T6" s="21"/>
      <c r="U6" s="21"/>
      <c r="V6" s="21"/>
    </row>
    <row r="7" spans="1:22" ht="18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</row>
    <row r="8" spans="1:22" ht="18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1"/>
      <c r="Q8" s="21"/>
      <c r="R8" s="21"/>
      <c r="S8" s="21"/>
      <c r="T8" s="21"/>
      <c r="U8" s="21"/>
      <c r="V8" s="21"/>
    </row>
    <row r="9" spans="1:22" ht="18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1"/>
      <c r="R9" s="21"/>
      <c r="S9" s="21"/>
      <c r="T9" s="21"/>
      <c r="U9" s="21"/>
      <c r="V9" s="21"/>
    </row>
    <row r="10" spans="1:22" ht="18" x14ac:dyDescent="0.3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/>
      <c r="Q10" s="21"/>
      <c r="R10" s="21"/>
      <c r="S10" s="21"/>
      <c r="T10" s="21"/>
      <c r="U10" s="21"/>
      <c r="V10" s="21"/>
    </row>
    <row r="11" spans="1:22" ht="18" x14ac:dyDescent="0.3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  <c r="Q11" s="21"/>
      <c r="R11" s="21"/>
      <c r="S11" s="21"/>
      <c r="T11" s="21"/>
      <c r="U11" s="21"/>
      <c r="V11" s="21"/>
    </row>
    <row r="12" spans="1:22" ht="18" x14ac:dyDescent="0.3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</row>
    <row r="13" spans="1:22" ht="18" x14ac:dyDescent="0.3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  <c r="Q13" s="21"/>
      <c r="R13" s="21"/>
      <c r="S13" s="21"/>
      <c r="T13" s="21"/>
      <c r="U13" s="21"/>
      <c r="V13" s="21"/>
    </row>
    <row r="14" spans="1:22" ht="18" x14ac:dyDescent="0.3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21"/>
      <c r="R14" s="21"/>
      <c r="S14" s="21"/>
      <c r="T14" s="21"/>
      <c r="U14" s="21"/>
      <c r="V14" s="21"/>
    </row>
    <row r="15" spans="1:22" ht="18" x14ac:dyDescent="0.35">
      <c r="A15" s="22" t="s">
        <v>43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21"/>
      <c r="R15" s="21"/>
      <c r="S15" s="21"/>
      <c r="T15" s="21"/>
      <c r="U15" s="21"/>
      <c r="V15" s="21"/>
    </row>
    <row r="16" spans="1:22" ht="18" x14ac:dyDescent="0.35">
      <c r="A16" s="22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21"/>
      <c r="R16" s="21"/>
      <c r="S16" s="21"/>
      <c r="T16" s="21"/>
      <c r="U16" s="21"/>
      <c r="V16" s="21"/>
    </row>
    <row r="17" spans="1:22" ht="18" x14ac:dyDescent="0.35">
      <c r="A17" s="22" t="s">
        <v>46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  <c r="Q17" s="21"/>
      <c r="R17" s="21"/>
      <c r="S17" s="21"/>
      <c r="T17" s="21"/>
      <c r="U17" s="21"/>
      <c r="V17" s="21"/>
    </row>
    <row r="18" spans="1:22" ht="18" x14ac:dyDescent="0.3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  <c r="Q18" s="21"/>
      <c r="R18" s="21"/>
      <c r="S18" s="21"/>
      <c r="T18" s="21"/>
      <c r="U18" s="21"/>
      <c r="V18" s="21"/>
    </row>
    <row r="19" spans="1:22" ht="18" x14ac:dyDescent="0.3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1"/>
      <c r="R19" s="21"/>
      <c r="S19" s="21"/>
      <c r="T19" s="21"/>
      <c r="U19" s="21"/>
      <c r="V19" s="21"/>
    </row>
    <row r="20" spans="1:22" ht="18" x14ac:dyDescent="0.3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1"/>
      <c r="R20" s="21"/>
      <c r="S20" s="21"/>
      <c r="T20" s="21"/>
      <c r="U20" s="21"/>
      <c r="V20" s="21"/>
    </row>
    <row r="21" spans="1:22" ht="18" x14ac:dyDescent="0.3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/>
      <c r="T21" s="21"/>
      <c r="U21" s="21"/>
      <c r="V21" s="21"/>
    </row>
    <row r="22" spans="1:22" ht="18" x14ac:dyDescent="0.3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  <c r="Q22" s="21"/>
      <c r="R22" s="21"/>
      <c r="S22" s="21"/>
      <c r="T22" s="21"/>
      <c r="U22" s="21"/>
      <c r="V22" s="21"/>
    </row>
    <row r="23" spans="1:22" ht="18" x14ac:dyDescent="0.35">
      <c r="A23" s="22" t="s">
        <v>45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  <c r="Q23" s="21"/>
      <c r="R23" s="21"/>
      <c r="S23" s="21"/>
      <c r="T23" s="21"/>
      <c r="U23" s="21"/>
      <c r="V23" s="21"/>
    </row>
    <row r="24" spans="1:22" ht="18" x14ac:dyDescent="0.35">
      <c r="A24" s="22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  <c r="Q24" s="21"/>
      <c r="R24" s="21"/>
      <c r="S24" s="21"/>
      <c r="T24" s="21"/>
      <c r="U24" s="21"/>
      <c r="V24" s="21"/>
    </row>
    <row r="25" spans="1:22" ht="18" x14ac:dyDescent="0.35">
      <c r="A25" s="22" t="s">
        <v>47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21"/>
      <c r="R25" s="21"/>
      <c r="S25" s="21"/>
      <c r="T25" s="21"/>
      <c r="U25" s="21"/>
      <c r="V25" s="21"/>
    </row>
    <row r="26" spans="1:22" ht="18" x14ac:dyDescent="0.3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1"/>
      <c r="R26" s="21"/>
      <c r="S26" s="21"/>
      <c r="T26" s="21"/>
      <c r="U26" s="21"/>
      <c r="V26" s="21"/>
    </row>
    <row r="27" spans="1:22" ht="18" x14ac:dyDescent="0.3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  <c r="Q27" s="21"/>
      <c r="R27" s="21"/>
      <c r="S27" s="21"/>
      <c r="T27" s="21"/>
      <c r="U27" s="21"/>
      <c r="V27" s="21"/>
    </row>
    <row r="28" spans="1:22" ht="18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1"/>
      <c r="S28" s="21"/>
      <c r="T28" s="21"/>
      <c r="U28" s="21"/>
      <c r="V28" s="21"/>
    </row>
    <row r="29" spans="1:22" ht="18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  <c r="Q29" s="21"/>
      <c r="R29" s="21"/>
      <c r="S29" s="21"/>
      <c r="T29" s="21"/>
      <c r="U29" s="21"/>
      <c r="V29" s="21"/>
    </row>
    <row r="30" spans="1:22" ht="18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/>
      <c r="Q30" s="21"/>
      <c r="R30" s="21"/>
      <c r="S30" s="21"/>
      <c r="T30" s="21"/>
      <c r="U30" s="21"/>
      <c r="V30" s="21"/>
    </row>
    <row r="31" spans="1:22" ht="18" x14ac:dyDescent="0.35">
      <c r="A31" s="20" t="s">
        <v>48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  <c r="Q31" s="21"/>
      <c r="R31" s="21"/>
      <c r="S31" s="21"/>
      <c r="T31" s="21"/>
      <c r="U31" s="21"/>
      <c r="V31" s="21"/>
    </row>
    <row r="32" spans="1:22" ht="18" x14ac:dyDescent="0.35">
      <c r="A32" s="20" t="s">
        <v>49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  <c r="Q32" s="21"/>
      <c r="R32" s="21"/>
      <c r="S32" s="21"/>
      <c r="T32" s="21"/>
      <c r="U32" s="21"/>
      <c r="V32" s="21"/>
    </row>
    <row r="33" spans="5:6" s="23" customFormat="1" x14ac:dyDescent="0.3"/>
    <row r="34" spans="5:6" s="23" customFormat="1" x14ac:dyDescent="0.3"/>
    <row r="35" spans="5:6" s="23" customFormat="1" x14ac:dyDescent="0.3"/>
    <row r="36" spans="5:6" s="23" customFormat="1" x14ac:dyDescent="0.3"/>
    <row r="37" spans="5:6" s="23" customFormat="1" x14ac:dyDescent="0.3"/>
    <row r="38" spans="5:6" s="23" customFormat="1" ht="18" x14ac:dyDescent="0.35">
      <c r="E38" s="24"/>
      <c r="F38" s="24"/>
    </row>
    <row r="39" spans="5:6" s="23" customFormat="1" x14ac:dyDescent="0.3"/>
    <row r="40" spans="5:6" s="23" customFormat="1" x14ac:dyDescent="0.3"/>
    <row r="41" spans="5:6" s="23" customFormat="1" x14ac:dyDescent="0.3"/>
    <row r="42" spans="5:6" s="23" customFormat="1" x14ac:dyDescent="0.3"/>
    <row r="43" spans="5:6" s="23" customFormat="1" x14ac:dyDescent="0.3"/>
    <row r="44" spans="5:6" s="23" customFormat="1" x14ac:dyDescent="0.3"/>
    <row r="45" spans="5:6" s="23" customFormat="1" x14ac:dyDescent="0.3"/>
    <row r="46" spans="5:6" s="23" customFormat="1" x14ac:dyDescent="0.3"/>
    <row r="47" spans="5:6" s="23" customFormat="1" x14ac:dyDescent="0.3"/>
    <row r="48" spans="5:6" s="23" customFormat="1" x14ac:dyDescent="0.3"/>
    <row r="49" s="23" customFormat="1" x14ac:dyDescent="0.3"/>
    <row r="50" s="23" customFormat="1" x14ac:dyDescent="0.3"/>
    <row r="51" s="23" customFormat="1" x14ac:dyDescent="0.3"/>
    <row r="52" s="23" customFormat="1" x14ac:dyDescent="0.3"/>
    <row r="53" s="23" customFormat="1" x14ac:dyDescent="0.3"/>
    <row r="54" s="23" customFormat="1" x14ac:dyDescent="0.3"/>
    <row r="55" s="23" customFormat="1" x14ac:dyDescent="0.3"/>
    <row r="56" s="23" customFormat="1" x14ac:dyDescent="0.3"/>
    <row r="57" s="23" customFormat="1" x14ac:dyDescent="0.3"/>
    <row r="58" s="23" customFormat="1" x14ac:dyDescent="0.3"/>
    <row r="59" s="23" customFormat="1" x14ac:dyDescent="0.3"/>
    <row r="60" s="23" customFormat="1" x14ac:dyDescent="0.3"/>
    <row r="61" s="23" customFormat="1" x14ac:dyDescent="0.3"/>
    <row r="62" s="23" customFormat="1" x14ac:dyDescent="0.3"/>
    <row r="63" s="23" customFormat="1" x14ac:dyDescent="0.3"/>
    <row r="64" s="23" customFormat="1" x14ac:dyDescent="0.3"/>
    <row r="65" s="23" customFormat="1" x14ac:dyDescent="0.3"/>
    <row r="66" s="23" customFormat="1" x14ac:dyDescent="0.3"/>
    <row r="67" s="23" customFormat="1" x14ac:dyDescent="0.3"/>
  </sheetData>
  <pageMargins left="0.25" right="0.25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568D-6E6D-4CC7-895D-733DF463DF78}">
  <sheetPr>
    <tabColor theme="9" tint="0.39997558519241921"/>
  </sheetPr>
  <dimension ref="A1:J15"/>
  <sheetViews>
    <sheetView workbookViewId="0">
      <selection activeCell="D19" sqref="D19"/>
    </sheetView>
  </sheetViews>
  <sheetFormatPr defaultRowHeight="14.4" x14ac:dyDescent="0.3"/>
  <cols>
    <col min="1" max="1" width="12.33203125" customWidth="1"/>
    <col min="2" max="2" width="12.5546875" customWidth="1"/>
    <col min="3" max="3" width="11.5546875" customWidth="1"/>
    <col min="4" max="4" width="49.109375" bestFit="1" customWidth="1"/>
    <col min="5" max="5" width="8.88671875" style="29" customWidth="1"/>
    <col min="6" max="6" width="30.5546875" customWidth="1"/>
    <col min="7" max="7" width="4.88671875" customWidth="1"/>
    <col min="8" max="8" width="8.33203125" customWidth="1"/>
    <col min="9" max="9" width="10.33203125" customWidth="1"/>
    <col min="10" max="10" width="13.5546875" customWidth="1"/>
  </cols>
  <sheetData>
    <row r="1" spans="1:10" x14ac:dyDescent="0.3">
      <c r="A1" t="s">
        <v>17</v>
      </c>
      <c r="B1" t="s">
        <v>18</v>
      </c>
      <c r="C1" t="s">
        <v>19</v>
      </c>
      <c r="D1" t="s">
        <v>20</v>
      </c>
      <c r="E1" s="29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</row>
    <row r="2" spans="1:10" x14ac:dyDescent="0.3">
      <c r="A2" s="19" t="s">
        <v>53</v>
      </c>
      <c r="B2" t="s">
        <v>27</v>
      </c>
      <c r="C2" t="s">
        <v>28</v>
      </c>
      <c r="D2" t="s">
        <v>29</v>
      </c>
      <c r="E2" s="29">
        <v>3010</v>
      </c>
      <c r="F2" t="s">
        <v>0</v>
      </c>
      <c r="G2" s="28">
        <f>Calculation!E8</f>
        <v>27657.666666666664</v>
      </c>
      <c r="H2" s="28"/>
      <c r="I2" t="s">
        <v>30</v>
      </c>
    </row>
    <row r="3" spans="1:10" x14ac:dyDescent="0.3">
      <c r="A3" s="19" t="s">
        <v>53</v>
      </c>
      <c r="B3" t="s">
        <v>27</v>
      </c>
      <c r="C3" t="s">
        <v>28</v>
      </c>
      <c r="D3" t="s">
        <v>29</v>
      </c>
      <c r="E3" s="29">
        <v>2150</v>
      </c>
      <c r="F3" t="s">
        <v>34</v>
      </c>
      <c r="G3" s="28"/>
      <c r="H3" s="28">
        <f>Calculation!E8</f>
        <v>27657.666666666664</v>
      </c>
      <c r="I3" t="s">
        <v>30</v>
      </c>
    </row>
    <row r="4" spans="1:10" x14ac:dyDescent="0.3">
      <c r="A4" s="19" t="s">
        <v>53</v>
      </c>
      <c r="B4" t="s">
        <v>27</v>
      </c>
      <c r="C4" t="s">
        <v>28</v>
      </c>
      <c r="D4" t="s">
        <v>31</v>
      </c>
      <c r="E4" s="29">
        <v>3030</v>
      </c>
      <c r="F4" t="s">
        <v>1</v>
      </c>
      <c r="G4" s="28">
        <f>Calculation!E9</f>
        <v>12584.333333333332</v>
      </c>
      <c r="H4" s="28"/>
      <c r="I4" t="s">
        <v>38</v>
      </c>
    </row>
    <row r="5" spans="1:10" x14ac:dyDescent="0.3">
      <c r="A5" s="19" t="s">
        <v>53</v>
      </c>
      <c r="B5" t="s">
        <v>27</v>
      </c>
      <c r="C5" t="s">
        <v>28</v>
      </c>
      <c r="D5" t="s">
        <v>31</v>
      </c>
      <c r="E5" s="29">
        <v>2150</v>
      </c>
      <c r="F5" t="s">
        <v>34</v>
      </c>
      <c r="G5" s="28"/>
      <c r="H5" s="28">
        <f>Calculation!E9</f>
        <v>12584.333333333332</v>
      </c>
      <c r="I5" t="s">
        <v>38</v>
      </c>
    </row>
    <row r="6" spans="1:10" x14ac:dyDescent="0.3">
      <c r="A6" s="19" t="s">
        <v>53</v>
      </c>
      <c r="B6" t="s">
        <v>27</v>
      </c>
      <c r="C6" t="s">
        <v>28</v>
      </c>
      <c r="D6" t="s">
        <v>32</v>
      </c>
      <c r="E6" s="29">
        <v>3050</v>
      </c>
      <c r="F6" t="s">
        <v>3</v>
      </c>
      <c r="G6" s="28">
        <f>Calculation!E10</f>
        <v>19936.5</v>
      </c>
      <c r="H6" s="28"/>
      <c r="I6" t="s">
        <v>39</v>
      </c>
    </row>
    <row r="7" spans="1:10" x14ac:dyDescent="0.3">
      <c r="A7" s="19" t="s">
        <v>53</v>
      </c>
      <c r="B7" t="s">
        <v>27</v>
      </c>
      <c r="C7" t="s">
        <v>28</v>
      </c>
      <c r="D7" t="s">
        <v>32</v>
      </c>
      <c r="E7" s="29">
        <v>2150</v>
      </c>
      <c r="F7" t="s">
        <v>34</v>
      </c>
      <c r="G7" s="28"/>
      <c r="H7" s="28">
        <f>Calculation!E10</f>
        <v>19936.5</v>
      </c>
      <c r="I7" t="s">
        <v>39</v>
      </c>
    </row>
    <row r="8" spans="1:10" x14ac:dyDescent="0.3">
      <c r="A8" s="19" t="s">
        <v>53</v>
      </c>
      <c r="B8" t="s">
        <v>27</v>
      </c>
      <c r="C8" t="s">
        <v>28</v>
      </c>
      <c r="D8" t="s">
        <v>33</v>
      </c>
      <c r="E8" s="29">
        <v>3150</v>
      </c>
      <c r="F8" t="s">
        <v>4</v>
      </c>
      <c r="G8" s="28">
        <f>Calculation!E11</f>
        <v>0</v>
      </c>
      <c r="H8" s="28"/>
      <c r="I8" t="s">
        <v>40</v>
      </c>
    </row>
    <row r="9" spans="1:10" x14ac:dyDescent="0.3">
      <c r="A9" s="19" t="s">
        <v>53</v>
      </c>
      <c r="B9" t="s">
        <v>27</v>
      </c>
      <c r="C9" t="s">
        <v>28</v>
      </c>
      <c r="D9" t="s">
        <v>33</v>
      </c>
      <c r="E9" s="29">
        <v>2151</v>
      </c>
      <c r="F9" t="s">
        <v>35</v>
      </c>
      <c r="G9" s="28"/>
      <c r="H9" s="28">
        <f>Calculation!E11</f>
        <v>0</v>
      </c>
      <c r="I9" t="s">
        <v>40</v>
      </c>
    </row>
    <row r="10" spans="1:10" x14ac:dyDescent="0.3">
      <c r="A10" s="19" t="s">
        <v>53</v>
      </c>
      <c r="B10" t="s">
        <v>27</v>
      </c>
      <c r="C10" t="s">
        <v>28</v>
      </c>
      <c r="D10" t="s">
        <v>59</v>
      </c>
      <c r="E10" s="29">
        <v>3151</v>
      </c>
      <c r="F10" t="s">
        <v>61</v>
      </c>
      <c r="G10" s="28">
        <f>Calculation!E14</f>
        <v>0</v>
      </c>
      <c r="H10" s="28"/>
      <c r="I10" t="s">
        <v>60</v>
      </c>
    </row>
    <row r="11" spans="1:10" x14ac:dyDescent="0.3">
      <c r="A11" s="19" t="s">
        <v>53</v>
      </c>
      <c r="B11" t="s">
        <v>27</v>
      </c>
      <c r="C11" t="s">
        <v>28</v>
      </c>
      <c r="D11" t="s">
        <v>59</v>
      </c>
      <c r="E11" s="29">
        <v>2151</v>
      </c>
      <c r="F11" t="s">
        <v>35</v>
      </c>
      <c r="G11" s="28"/>
      <c r="H11" s="28">
        <f>Calculation!E14</f>
        <v>0</v>
      </c>
      <c r="I11" t="s">
        <v>60</v>
      </c>
    </row>
    <row r="12" spans="1:10" x14ac:dyDescent="0.3">
      <c r="A12" s="19" t="s">
        <v>53</v>
      </c>
      <c r="B12" t="s">
        <v>27</v>
      </c>
      <c r="C12" t="s">
        <v>28</v>
      </c>
      <c r="D12" t="s">
        <v>62</v>
      </c>
      <c r="E12" s="29">
        <v>3152</v>
      </c>
      <c r="F12" t="s">
        <v>63</v>
      </c>
      <c r="G12" s="28">
        <f>Calculation!E16</f>
        <v>60178.5</v>
      </c>
      <c r="H12" s="28"/>
      <c r="I12" t="s">
        <v>60</v>
      </c>
    </row>
    <row r="13" spans="1:10" x14ac:dyDescent="0.3">
      <c r="A13" s="19" t="s">
        <v>53</v>
      </c>
      <c r="B13" t="s">
        <v>27</v>
      </c>
      <c r="C13" t="s">
        <v>28</v>
      </c>
      <c r="D13" t="s">
        <v>62</v>
      </c>
      <c r="E13" s="29">
        <v>2151</v>
      </c>
      <c r="F13" t="s">
        <v>35</v>
      </c>
      <c r="G13" s="28"/>
      <c r="H13" s="28">
        <f>Calculation!E16</f>
        <v>60178.5</v>
      </c>
      <c r="I13" t="s">
        <v>60</v>
      </c>
    </row>
    <row r="14" spans="1:10" x14ac:dyDescent="0.3">
      <c r="A14" s="19" t="s">
        <v>53</v>
      </c>
      <c r="B14" t="s">
        <v>27</v>
      </c>
      <c r="C14" t="s">
        <v>28</v>
      </c>
      <c r="D14" t="s">
        <v>36</v>
      </c>
      <c r="E14" s="29">
        <v>3020</v>
      </c>
      <c r="F14" t="s">
        <v>2</v>
      </c>
      <c r="G14" s="28">
        <f>Calculation!E18</f>
        <v>0</v>
      </c>
      <c r="H14" s="28"/>
      <c r="I14" t="s">
        <v>44</v>
      </c>
    </row>
    <row r="15" spans="1:10" x14ac:dyDescent="0.3">
      <c r="A15" s="19" t="s">
        <v>53</v>
      </c>
      <c r="B15" t="s">
        <v>27</v>
      </c>
      <c r="C15" t="s">
        <v>28</v>
      </c>
      <c r="D15" t="s">
        <v>36</v>
      </c>
      <c r="E15" s="29">
        <v>2152</v>
      </c>
      <c r="F15" t="s">
        <v>37</v>
      </c>
      <c r="G15" s="28"/>
      <c r="H15" s="28">
        <f>Calculation!E18</f>
        <v>0</v>
      </c>
      <c r="I15" t="s">
        <v>44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F96C43-09DA-4016-BD51-1426054BB6D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922fc6e8-ffa0-4322-a01f-30f3e00c019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350463-18F6-4042-8B2A-53CF12940E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C351E1-2B44-4878-A16A-104E643F1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Calculation</vt:lpstr>
      <vt:lpstr>Journal Import Instructions</vt:lpstr>
      <vt:lpstr>Journal</vt:lpstr>
      <vt:lpstr>Calculation!Print_Area</vt:lpstr>
      <vt:lpstr>'Journal Import Instructions'!Print_Area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Guinan</dc:creator>
  <cp:lastModifiedBy>Eileen Ahern</cp:lastModifiedBy>
  <cp:lastPrinted>2024-09-02T11:18:01Z</cp:lastPrinted>
  <dcterms:created xsi:type="dcterms:W3CDTF">2021-05-20T14:32:15Z</dcterms:created>
  <dcterms:modified xsi:type="dcterms:W3CDTF">2024-09-02T11:21:37Z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