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defaultThemeVersion="166925"/>
  <mc:AlternateContent xmlns:mc="http://schemas.openxmlformats.org/markup-compatibility/2006">
    <mc:Choice Requires="x15">
      <x15ac:absPath xmlns:x15ac="http://schemas.microsoft.com/office/spreadsheetml/2010/11/ac" url="C:\Users\carolhumphreys\Desktop\Final Accounting Templates for Publication\2018-2019 Files\"/>
    </mc:Choice>
  </mc:AlternateContent>
  <xr:revisionPtr revIDLastSave="0" documentId="8_{B6E99CF0-60B4-4986-B382-F2179653805F}" xr6:coauthVersionLast="40" xr6:coauthVersionMax="40" xr10:uidLastSave="{00000000-0000-0000-0000-000000000000}"/>
  <bookViews>
    <workbookView xWindow="0" yWindow="0" windowWidth="28800" windowHeight="12210" xr2:uid="{8F9B85FD-787D-48F6-A9C3-4ABD7B417A92}"/>
  </bookViews>
  <sheets>
    <sheet name="Accountant's Report" sheetId="1" r:id="rId1"/>
    <sheet name="CONTENTS" sheetId="2" r:id="rId2"/>
    <sheet name="General Information" sheetId="3" r:id="rId3"/>
    <sheet name="Pg 1 Accounts Report" sheetId="4" r:id="rId4"/>
    <sheet name="Pg 2 Income &amp; Exp Account" sheetId="5" r:id="rId5"/>
    <sheet name="Pg 3 Balance Sheet" sheetId="6" r:id="rId6"/>
    <sheet name="Pg 4 Notes to the accounts   " sheetId="19" r:id="rId7"/>
    <sheet name="Pg 5 Income &amp; Expenditure Acc" sheetId="8" r:id="rId8"/>
    <sheet name="Pg 6 Income &amp; Expenditure Acc" sheetId="9" r:id="rId9"/>
    <sheet name="Pg 7 Income &amp; Expenditure Acc" sheetId="11" r:id="rId10"/>
    <sheet name="Pg 8 Income &amp; Expenditure Acc" sheetId="12" r:id="rId11"/>
    <sheet name="Pg 9 Income &amp; Expenditure Acc " sheetId="13" r:id="rId12"/>
    <sheet name="Pg 10 Detailed Balance Sheet " sheetId="15" r:id="rId13"/>
    <sheet name="Pg 11 Detailed Balance Sheet" sheetId="16" r:id="rId14"/>
    <sheet name="Pg 12 Financial Report Parents" sheetId="17" r:id="rId15"/>
    <sheet name="Pg 13 Financial Report Parents" sheetId="18" r:id="rId16"/>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7" i="11" l="1"/>
  <c r="F47" i="11"/>
  <c r="H47" i="15" l="1"/>
  <c r="F47" i="15"/>
  <c r="F19" i="4" l="1"/>
  <c r="H27" i="16" l="1"/>
  <c r="F27" i="16"/>
  <c r="H18" i="18" l="1"/>
  <c r="H40" i="17"/>
  <c r="H21" i="17"/>
  <c r="H9" i="6"/>
  <c r="H9" i="16" s="1"/>
  <c r="F9" i="6"/>
  <c r="F9" i="15" s="1"/>
  <c r="F25" i="4"/>
  <c r="F24" i="4"/>
  <c r="F23" i="4"/>
  <c r="B1" i="18"/>
  <c r="H9" i="9" l="1"/>
  <c r="H5" i="12"/>
  <c r="H9" i="15"/>
  <c r="F9" i="8"/>
  <c r="F9" i="11"/>
  <c r="F9" i="13"/>
  <c r="F9" i="16"/>
  <c r="G7" i="18" s="1"/>
  <c r="H9" i="8"/>
  <c r="H9" i="11"/>
  <c r="H9" i="13"/>
  <c r="F9" i="9"/>
  <c r="F5" i="12"/>
  <c r="H44" i="17"/>
  <c r="B1" i="17"/>
  <c r="G7" i="17" l="1"/>
  <c r="F5" i="16"/>
  <c r="B1" i="16"/>
  <c r="F5" i="15"/>
  <c r="B1" i="15"/>
  <c r="H25" i="13"/>
  <c r="F25" i="13"/>
  <c r="H16" i="13"/>
  <c r="F16" i="13"/>
  <c r="G5" i="13" l="1"/>
  <c r="B1" i="13"/>
  <c r="H48" i="12"/>
  <c r="F48" i="12"/>
  <c r="F23" i="12"/>
  <c r="H23" i="12"/>
  <c r="G3" i="12"/>
  <c r="B1" i="12"/>
  <c r="H16" i="11"/>
  <c r="F16" i="11"/>
  <c r="G5" i="11"/>
  <c r="B1" i="11"/>
  <c r="H39" i="9"/>
  <c r="F39" i="9"/>
  <c r="F25" i="9"/>
  <c r="H25" i="9"/>
  <c r="G5" i="9"/>
  <c r="B1" i="9"/>
  <c r="H36" i="8"/>
  <c r="F36" i="8"/>
  <c r="H25" i="8"/>
  <c r="F25" i="8"/>
  <c r="G5" i="8"/>
  <c r="B1" i="8"/>
  <c r="E5" i="6"/>
  <c r="B1" i="6"/>
  <c r="G5" i="5"/>
  <c r="B1" i="5"/>
  <c r="H28" i="13" l="1"/>
  <c r="H13" i="5" s="1"/>
  <c r="F42" i="9"/>
  <c r="F11" i="5" s="1"/>
  <c r="F28" i="13"/>
  <c r="F13" i="5" s="1"/>
  <c r="H42" i="9"/>
  <c r="H11" i="5" s="1"/>
  <c r="E9" i="4"/>
  <c r="H15" i="5" l="1"/>
  <c r="F31" i="13"/>
  <c r="H31" i="13"/>
  <c r="F15" i="5"/>
  <c r="B2" i="4"/>
  <c r="E6" i="4" s="1"/>
  <c r="B2" i="3"/>
  <c r="E5" i="3" s="1"/>
  <c r="B2" i="2"/>
</calcChain>
</file>

<file path=xl/sharedStrings.xml><?xml version="1.0" encoding="utf-8"?>
<sst xmlns="http://schemas.openxmlformats.org/spreadsheetml/2006/main" count="377" uniqueCount="303">
  <si>
    <t>Page</t>
  </si>
  <si>
    <t>Detailed Balance Sheet</t>
  </si>
  <si>
    <t>Financial Report to Parents</t>
  </si>
  <si>
    <t>5-9</t>
  </si>
  <si>
    <t>10-11</t>
  </si>
  <si>
    <t>General Information</t>
  </si>
  <si>
    <t>School Name</t>
  </si>
  <si>
    <t>School Address</t>
  </si>
  <si>
    <t>Roll Number</t>
  </si>
  <si>
    <t>Patron</t>
  </si>
  <si>
    <t>Name</t>
  </si>
  <si>
    <t>Address</t>
  </si>
  <si>
    <t>Trustee (where applicable)</t>
  </si>
  <si>
    <t>Accountant</t>
  </si>
  <si>
    <t>Bankers</t>
  </si>
  <si>
    <t>Date</t>
  </si>
  <si>
    <t xml:space="preserve">
</t>
  </si>
  <si>
    <t xml:space="preserve">TO </t>
  </si>
  <si>
    <t>OF MANAGEMENT OF</t>
  </si>
  <si>
    <t>Income and Expenditure Account for the year ended</t>
  </si>
  <si>
    <t xml:space="preserve">Actual                    </t>
  </si>
  <si>
    <t xml:space="preserve">Total Income </t>
  </si>
  <si>
    <t>Total Expenditure</t>
  </si>
  <si>
    <t>Opening Balance</t>
  </si>
  <si>
    <t>Closing Balance</t>
  </si>
  <si>
    <t xml:space="preserve">Surplus / Deficit  </t>
  </si>
  <si>
    <t xml:space="preserve">Balance Sheet as at </t>
  </si>
  <si>
    <t>1.  Fixed Assets</t>
  </si>
  <si>
    <t>Note 2</t>
  </si>
  <si>
    <t>2.  Current Assets</t>
  </si>
  <si>
    <t>Note 3</t>
  </si>
  <si>
    <t xml:space="preserve">Debtors and prepaid expenses </t>
  </si>
  <si>
    <t>Note 4</t>
  </si>
  <si>
    <t>3.  Current Liabilities</t>
  </si>
  <si>
    <t>Creditors and accrued expenses</t>
  </si>
  <si>
    <t>(1 + 4)</t>
  </si>
  <si>
    <t>5.  Total Assets Less    Current Liabilities</t>
  </si>
  <si>
    <t>Financed by:</t>
  </si>
  <si>
    <t>6. Contribution towards the Cost of Fixed Assets</t>
  </si>
  <si>
    <t>7. Surplus/Deficit on Income and Expenditure Account</t>
  </si>
  <si>
    <t>Board Member</t>
  </si>
  <si>
    <t xml:space="preserve">Date   </t>
  </si>
  <si>
    <t>Notes to Financial Statements</t>
  </si>
  <si>
    <t>4.  Net Current Assets (2 - 3)</t>
  </si>
  <si>
    <t xml:space="preserve">Detailed Income and Expenditure Account for the year ended </t>
  </si>
  <si>
    <t xml:space="preserve">1. Department of Education &amp; Skills Income                                                                     </t>
  </si>
  <si>
    <t>Income</t>
  </si>
  <si>
    <t>Ancillary Services Grant</t>
  </si>
  <si>
    <t>Book Rental/ Loan Scheme Non DEIS</t>
  </si>
  <si>
    <t>Capitation Grant</t>
  </si>
  <si>
    <t>DEIS Grant</t>
  </si>
  <si>
    <t>Minor Works Grant - Non Capital</t>
  </si>
  <si>
    <t>Other Non Capital DES Grants</t>
  </si>
  <si>
    <t>School Book Grant DEIS</t>
  </si>
  <si>
    <t>School Book Grant Non DEIS</t>
  </si>
  <si>
    <t>Scoileanna Lan Ghaeilge</t>
  </si>
  <si>
    <t>Standardised Testing Grant</t>
  </si>
  <si>
    <t>July Provision</t>
  </si>
  <si>
    <t>Total DES Income</t>
  </si>
  <si>
    <t xml:space="preserve">2. Other State Income                                                                </t>
  </si>
  <si>
    <t>Total Other State Income</t>
  </si>
  <si>
    <t xml:space="preserve">3. School Generated Income                                                   </t>
  </si>
  <si>
    <t>Total School Generated Income</t>
  </si>
  <si>
    <t xml:space="preserve">4. Other Income                                                            </t>
  </si>
  <si>
    <t xml:space="preserve">   </t>
  </si>
  <si>
    <t>Total Other Income</t>
  </si>
  <si>
    <t>TOTAL INCOME</t>
  </si>
  <si>
    <t>Expenditure</t>
  </si>
  <si>
    <t>Bus Escort - PAYE/PRSI/USC/LPT</t>
  </si>
  <si>
    <t>Total Education Salary</t>
  </si>
  <si>
    <t xml:space="preserve">5. Education Salary                                                 </t>
  </si>
  <si>
    <t>Bus Escort</t>
  </si>
  <si>
    <t>Bus Hire</t>
  </si>
  <si>
    <t>Department of Children and Youth Affairs Activities</t>
  </si>
  <si>
    <t>Erasmus</t>
  </si>
  <si>
    <t>Minor Works Grant- Non Capital</t>
  </si>
  <si>
    <t>Other Educational Expenses</t>
  </si>
  <si>
    <t>Other School Activities</t>
  </si>
  <si>
    <t>Pupils Insurance</t>
  </si>
  <si>
    <t>Designated Expenditure (Non Capital)</t>
  </si>
  <si>
    <t>School Arts &amp; Crafts</t>
  </si>
  <si>
    <t>School Book Grant</t>
  </si>
  <si>
    <t>School Irish Dance</t>
  </si>
  <si>
    <t>School Musical/Drama</t>
  </si>
  <si>
    <t>School Swimming</t>
  </si>
  <si>
    <t>School Tours</t>
  </si>
  <si>
    <t>Special Educational Equipment</t>
  </si>
  <si>
    <t>Standardised Testing</t>
  </si>
  <si>
    <t>Teaching Aids</t>
  </si>
  <si>
    <t>Trophies &amp; Prizes</t>
  </si>
  <si>
    <t>Unrestricted External Fundraising Expenses (Non Capital)</t>
  </si>
  <si>
    <t>Unrestricted School Fundraising Expenses (Non Capital)</t>
  </si>
  <si>
    <t>Total Education Other Expenditure</t>
  </si>
  <si>
    <t>6. Education Other Expenditure</t>
  </si>
  <si>
    <t xml:space="preserve">7. Repairs, Maintenance &amp; Establishment                                              </t>
  </si>
  <si>
    <t>Caretakers Wages</t>
  </si>
  <si>
    <t>Cleaning Materials</t>
  </si>
  <si>
    <t>Contract Cleaners</t>
  </si>
  <si>
    <t>Heating</t>
  </si>
  <si>
    <t>Insurance</t>
  </si>
  <si>
    <t>Licence Fee to Patron / Trustee</t>
  </si>
  <si>
    <t>Light and Power</t>
  </si>
  <si>
    <t>Other Repairs &amp; Maintenance</t>
  </si>
  <si>
    <t>Rent and Rates</t>
  </si>
  <si>
    <t>Repairs - Buildings/Grounds</t>
  </si>
  <si>
    <t>Security</t>
  </si>
  <si>
    <t>Total Repairs, Maintenance &amp; Establishment</t>
  </si>
  <si>
    <t>Accounting / Payroll Software</t>
  </si>
  <si>
    <t>Advertising / Public Relations</t>
  </si>
  <si>
    <t>Annual Subscriptions</t>
  </si>
  <si>
    <t>Board of Management Expenses</t>
  </si>
  <si>
    <t>Donations</t>
  </si>
  <si>
    <t>External Accounting Fee</t>
  </si>
  <si>
    <t>Hospitality</t>
  </si>
  <si>
    <t xml:space="preserve">In-School Administration System </t>
  </si>
  <si>
    <t>Medical and First Aid</t>
  </si>
  <si>
    <t>Office Equipment</t>
  </si>
  <si>
    <t>Other Administration Expenses</t>
  </si>
  <si>
    <t>Other Professional Fees</t>
  </si>
  <si>
    <t>Photocopying Expenses</t>
  </si>
  <si>
    <t>Postage</t>
  </si>
  <si>
    <t>Principal's Expenses</t>
  </si>
  <si>
    <t>Secretaries Wages</t>
  </si>
  <si>
    <t xml:space="preserve">Secretaries - PAYE/PRSI/USC/LPT </t>
  </si>
  <si>
    <t>Staff Recruitment</t>
  </si>
  <si>
    <t>Staff Room Expenses</t>
  </si>
  <si>
    <t>Stationery</t>
  </si>
  <si>
    <t>Telephone</t>
  </si>
  <si>
    <t>Travel &amp; Subsistence</t>
  </si>
  <si>
    <t>8. Administration</t>
  </si>
  <si>
    <t>Leasing</t>
  </si>
  <si>
    <t>Total Financial Expenses</t>
  </si>
  <si>
    <t>Total Depreciation</t>
  </si>
  <si>
    <t xml:space="preserve">SURPLUS / DEFICIT     </t>
  </si>
  <si>
    <t xml:space="preserve">TOTAL EXPENDITURE   </t>
  </si>
  <si>
    <t>N.B. All schools are required to classify all items of income and expenditure in accordance with the layout shown above. Netting off Income and Expenditure is not permissible.</t>
  </si>
  <si>
    <t>Detailed Balance Sheet for the year ended</t>
  </si>
  <si>
    <t>Fixed Asset</t>
  </si>
  <si>
    <t>Fixtures and Fittings</t>
  </si>
  <si>
    <t xml:space="preserve">Accumulated Depreciation Land and Buildings </t>
  </si>
  <si>
    <t>Current Asset</t>
  </si>
  <si>
    <t>Current Account</t>
  </si>
  <si>
    <t>Deposit Account</t>
  </si>
  <si>
    <t>Parents Council/Association Bank Account</t>
  </si>
  <si>
    <t>Prepayments</t>
  </si>
  <si>
    <t>Current Liability</t>
  </si>
  <si>
    <t>Accruals</t>
  </si>
  <si>
    <t>Bank Loans</t>
  </si>
  <si>
    <t>Creditors</t>
  </si>
  <si>
    <t>Loan</t>
  </si>
  <si>
    <t>Net Wages Control</t>
  </si>
  <si>
    <t>PAYE/PRSI Control</t>
  </si>
  <si>
    <t xml:space="preserve">RCT Control Account </t>
  </si>
  <si>
    <t>School Income Received in Advance</t>
  </si>
  <si>
    <t>Contribution to Fixed Assets:</t>
  </si>
  <si>
    <t>Acc. Amortisation Capital Grant</t>
  </si>
  <si>
    <t>Acc. Amortisation Equipment Grants</t>
  </si>
  <si>
    <t>DES Building Fees</t>
  </si>
  <si>
    <t>DES Capital Grant</t>
  </si>
  <si>
    <t>DES Equipment Grants</t>
  </si>
  <si>
    <t>Fund Raising -Fixed Asset</t>
  </si>
  <si>
    <t>Parents Cont. Fixed Asset</t>
  </si>
  <si>
    <t>Patron / Trustee Contribution</t>
  </si>
  <si>
    <t>Restricted Reserves</t>
  </si>
  <si>
    <t>Unrestricted Reserves</t>
  </si>
  <si>
    <t>Designated Funds Reserves</t>
  </si>
  <si>
    <t>12-13</t>
  </si>
  <si>
    <t>Summary Financial Statement for the School Year</t>
  </si>
  <si>
    <t xml:space="preserve">Income </t>
  </si>
  <si>
    <t>Department of Education and Skills Funding</t>
  </si>
  <si>
    <t>Other State Funding</t>
  </si>
  <si>
    <t>School Income</t>
  </si>
  <si>
    <t>Rental School Property</t>
  </si>
  <si>
    <t xml:space="preserve">Fundraising </t>
  </si>
  <si>
    <t>Other Income</t>
  </si>
  <si>
    <t>€</t>
  </si>
  <si>
    <t>Total Income</t>
  </si>
  <si>
    <t xml:space="preserve">Education Expenditure </t>
  </si>
  <si>
    <t xml:space="preserve">Classroom Materials and Teaching Aids </t>
  </si>
  <si>
    <t>All Other Education Related Expenditure</t>
  </si>
  <si>
    <t>School Maintenance</t>
  </si>
  <si>
    <t>Light, Heat and Power</t>
  </si>
  <si>
    <t>Cleaning and waste disposal</t>
  </si>
  <si>
    <t>Rent, Rates and Local Charges</t>
  </si>
  <si>
    <t xml:space="preserve">All Other Caretaking and Maintenance </t>
  </si>
  <si>
    <t>School Administration</t>
  </si>
  <si>
    <t>Secretarial and Administration</t>
  </si>
  <si>
    <t>Photocopying</t>
  </si>
  <si>
    <t>Financial</t>
  </si>
  <si>
    <t>Bank Charges, Interest, Leasing</t>
  </si>
  <si>
    <t>Surplus (Deficit) for the year</t>
  </si>
  <si>
    <t>Capital Projects</t>
  </si>
  <si>
    <t>Department Grants</t>
  </si>
  <si>
    <t xml:space="preserve">Less: Expenditure </t>
  </si>
  <si>
    <t>Surplus (Deficit) carried forward for the year</t>
  </si>
  <si>
    <t>Enter School Name Here</t>
  </si>
  <si>
    <t>2018/2019</t>
  </si>
  <si>
    <t>2017/2018</t>
  </si>
  <si>
    <t>Actual</t>
  </si>
  <si>
    <t xml:space="preserve">   Actual                    </t>
  </si>
  <si>
    <t xml:space="preserve">Actual </t>
  </si>
  <si>
    <t xml:space="preserve">Input Date </t>
  </si>
  <si>
    <t>9. Financial</t>
  </si>
  <si>
    <t>10. Depreciation</t>
  </si>
  <si>
    <t>Cash at bank and in hand</t>
  </si>
  <si>
    <t>VAT Control Account</t>
  </si>
  <si>
    <t>Parent Voluntary Contributions</t>
  </si>
  <si>
    <t>Parents Association</t>
  </si>
  <si>
    <t>Book Rental Receipts</t>
  </si>
  <si>
    <t>Hall Rental Income</t>
  </si>
  <si>
    <t>Other School Generated Income</t>
  </si>
  <si>
    <t xml:space="preserve">Amortisation of Grants </t>
  </si>
  <si>
    <t>Bank Interest Received</t>
  </si>
  <si>
    <t>Insurance Claim</t>
  </si>
  <si>
    <t>Parents Councils / Association Funding</t>
  </si>
  <si>
    <t>Designated Income (Non Capital)</t>
  </si>
  <si>
    <t>Voluntary Contributions</t>
  </si>
  <si>
    <t>Income and Expenditure Account</t>
  </si>
  <si>
    <t>Balance Sheet</t>
  </si>
  <si>
    <t xml:space="preserve">Notes to the Accounts   </t>
  </si>
  <si>
    <t>Detailed Income and Expenditure Account</t>
  </si>
  <si>
    <t>Pupil Enrolment for the Year</t>
  </si>
  <si>
    <t>2. Fixed Assets: Cost, Additions, Depreciation, Net Book Value</t>
  </si>
  <si>
    <t>3. Debtors and Prepaid Expenses</t>
  </si>
  <si>
    <t>4. Creditors and Accrued Expenses</t>
  </si>
  <si>
    <t>5. Contribution towards the cost of fixed assets: DES Capital Grants, Fund-raising, Donations, Patron/Trustee Contributions, etc.</t>
  </si>
  <si>
    <t>Bus Escort Grant</t>
  </si>
  <si>
    <t>Department of Children and Youth Affairs</t>
  </si>
  <si>
    <t>HSE Funding</t>
  </si>
  <si>
    <t>Accountant's Report</t>
  </si>
  <si>
    <t xml:space="preserve">ACCOUNTANT'S REPORT ON THE ACCOUNTS TO THE BOARD </t>
  </si>
  <si>
    <t>Home School Community Liaison</t>
  </si>
  <si>
    <t>ICT Infrastructure Grant</t>
  </si>
  <si>
    <t>Cash Control Account</t>
  </si>
  <si>
    <t>Building Fund</t>
  </si>
  <si>
    <t xml:space="preserve">ICT Infrastructure </t>
  </si>
  <si>
    <t xml:space="preserve">Accumulated Depreciation ICT Infrastructure </t>
  </si>
  <si>
    <t>Book Rental/Loan Scheme DEIS</t>
  </si>
  <si>
    <t>Department of Social Protection Grants - School Meals Grant</t>
  </si>
  <si>
    <t xml:space="preserve">Other State Funding </t>
  </si>
  <si>
    <t>Restricted School Fundraising (Non Capital)</t>
  </si>
  <si>
    <t>Unrestricted School Fundraising  (Non Capital)</t>
  </si>
  <si>
    <t>Restricted External Fundraising  (Non Capital)</t>
  </si>
  <si>
    <t>Unrestricted External Fundraising  (Non Capital)</t>
  </si>
  <si>
    <t xml:space="preserve">July Provision - PAYE/PRSI/USC/LPT </t>
  </si>
  <si>
    <t>Restricted School Fundraising Expenses  (Non Capital)</t>
  </si>
  <si>
    <t xml:space="preserve">Restricted External Fundraising Expenses  (Non Capital) </t>
  </si>
  <si>
    <t xml:space="preserve">Caretakers - PAYE/PRSI/USC/LPT </t>
  </si>
  <si>
    <t xml:space="preserve">Cleaners Wages </t>
  </si>
  <si>
    <t xml:space="preserve">Cleaners - PAYE/PRSI/USC/LPT </t>
  </si>
  <si>
    <t>Repairs - Furniture, Fittings, Equipment</t>
  </si>
  <si>
    <t>Bank Interest &amp; Charges Paid</t>
  </si>
  <si>
    <t>Annual Depreciation - Buildings</t>
  </si>
  <si>
    <t>Land &amp; Buildings</t>
  </si>
  <si>
    <t>Accumulated Depreciation: Fixtures and Fittings</t>
  </si>
  <si>
    <t>Petty Cash A/c</t>
  </si>
  <si>
    <t>Book Grant Unspent</t>
  </si>
  <si>
    <t>Additional Superannuation Control Account</t>
  </si>
  <si>
    <t xml:space="preserve">Retained Surplus / (Deficit) Current Year </t>
  </si>
  <si>
    <t>Profit Brought Forward Previous Year</t>
  </si>
  <si>
    <t>Sales Ledger Control</t>
  </si>
  <si>
    <t>School Excellence Fund - Step Up Project</t>
  </si>
  <si>
    <t>Other Educational Wages</t>
  </si>
  <si>
    <t>Other Unspent Grants</t>
  </si>
  <si>
    <t>ICT Non Capital</t>
  </si>
  <si>
    <t>Depreciation Policy</t>
  </si>
  <si>
    <t xml:space="preserve">Items are valued at cost less depreciation based upon the straight-line methodology.  </t>
  </si>
  <si>
    <t>ICT Infrastructure</t>
  </si>
  <si>
    <t xml:space="preserve">Total </t>
  </si>
  <si>
    <t xml:space="preserve">Opening Balance </t>
  </si>
  <si>
    <t>-</t>
  </si>
  <si>
    <t xml:space="preserve">Additions </t>
  </si>
  <si>
    <t xml:space="preserve">Disposals </t>
  </si>
  <si>
    <t xml:space="preserve">Depreciation </t>
  </si>
  <si>
    <t xml:space="preserve">Closing Balance </t>
  </si>
  <si>
    <t xml:space="preserve">Accumulated Depreciation </t>
  </si>
  <si>
    <t>Unspent Grants</t>
  </si>
  <si>
    <t>Specific Government Grants are deferred only if fulfilment of the conditions is incomplete i.e. it cannot be recognised in the year of receipt if the monies have not been allocated against the reason for the grant being given.</t>
  </si>
  <si>
    <t>Specific Government Grants are considered a liability until spent. Only the portion of grants expended is shown as Income, with the unexpended balance shown as a liability.</t>
  </si>
  <si>
    <t>Government Grants Received</t>
  </si>
  <si>
    <t>Recognised in Expenditure</t>
  </si>
  <si>
    <t>Recognised in Fixed Assets</t>
  </si>
  <si>
    <t>Book Grant</t>
  </si>
  <si>
    <t>ICT Grant</t>
  </si>
  <si>
    <t>Special Education Equipment</t>
  </si>
  <si>
    <t>DSP Grants - School Meals Grant</t>
  </si>
  <si>
    <t>Contents</t>
  </si>
  <si>
    <t xml:space="preserve">FOR THE YEAR: </t>
  </si>
  <si>
    <t xml:space="preserve">FOR THE YEAR ENDED </t>
  </si>
  <si>
    <t xml:space="preserve">As described on page 3, you have approved the accounts for the year ended                                               set out on pages 2 to 5. In accordance with your instructions we have compiled these accounts from the accounting records and information and explanations supplied to us.
</t>
  </si>
  <si>
    <t>set out on pages 2 to 5. In accordance with your instructions, we have compiled these accounts from the accounting records and information and explanations supplied to us.</t>
  </si>
  <si>
    <t xml:space="preserve">Fixtures and Fittings </t>
  </si>
  <si>
    <t>1. Accounting Policies: Depreciation, Unspent Government Grants, etc.</t>
  </si>
  <si>
    <t>Net Book Value</t>
  </si>
  <si>
    <t>Name of External Accountant</t>
  </si>
  <si>
    <t xml:space="preserve">Fixtures and Fittings are depreciated over a five year useful life.  </t>
  </si>
  <si>
    <t>ICT equipment is depreciated over a three year useful life.</t>
  </si>
  <si>
    <t>Example:</t>
  </si>
  <si>
    <t>Annual Depreciation - Fixtures and Fittings</t>
  </si>
  <si>
    <t xml:space="preserve">Annual Depreciation - ICT Infrastructure </t>
  </si>
  <si>
    <t xml:space="preserve">Pre-School Income </t>
  </si>
  <si>
    <t>Pre-School Expenditure</t>
  </si>
  <si>
    <t>Annual Financial Accounts for Primary Schools to be prepared by External School Accountant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</si>
</sst>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809]dd\ mmmm\ yyyy;@"/>
    <numFmt numFmtId="165" formatCode="dd/mm/yyyy;@"/>
    <numFmt numFmtId="166" formatCode="&quot;€&quot;#,##0.00"/>
  </numFmts>
  <fonts count="19" x14ac:knownFonts="1">
    <font>
      <sz val="11"/>
      <color theme="1"/>
      <name val="Calibri"/>
      <family val="2"/>
      <scheme val="minor"/>
    </font>
    <font>
      <sz val="11"/>
      <color theme="1"/>
      <name val="Times New Roman"/>
      <family val="1"/>
    </font>
    <font>
      <b/>
      <sz val="20"/>
      <color theme="1"/>
      <name val="Times New Roman"/>
      <family val="1"/>
    </font>
    <font>
      <b/>
      <sz val="14"/>
      <color theme="1"/>
      <name val="Times New Roman"/>
      <family val="1"/>
    </font>
    <font>
      <sz val="12"/>
      <color theme="1"/>
      <name val="Times New Roman"/>
      <family val="1"/>
    </font>
    <font>
      <sz val="14"/>
      <color theme="1"/>
      <name val="Times New Roman"/>
      <family val="1"/>
    </font>
    <font>
      <b/>
      <sz val="18"/>
      <color theme="1"/>
      <name val="Times New Roman"/>
      <family val="1"/>
    </font>
    <font>
      <u/>
      <sz val="14"/>
      <color theme="1"/>
      <name val="Times New Roman"/>
      <family val="1"/>
    </font>
    <font>
      <b/>
      <sz val="12"/>
      <color theme="1"/>
      <name val="Times New Roman"/>
      <family val="1"/>
    </font>
    <font>
      <b/>
      <sz val="11"/>
      <color theme="1"/>
      <name val="Times New Roman"/>
      <family val="1"/>
    </font>
    <font>
      <sz val="12"/>
      <color rgb="FF000000"/>
      <name val="Times New Roman"/>
      <family val="1"/>
    </font>
    <font>
      <b/>
      <sz val="12"/>
      <color rgb="FF000000"/>
      <name val="Times New Roman"/>
      <family val="1"/>
    </font>
    <font>
      <b/>
      <i/>
      <sz val="12"/>
      <color rgb="FF000000"/>
      <name val="Times New Roman"/>
      <family val="1"/>
    </font>
    <font>
      <b/>
      <i/>
      <u/>
      <sz val="12"/>
      <color rgb="FF000000"/>
      <name val="Times New Roman"/>
      <family val="1"/>
    </font>
    <font>
      <sz val="14"/>
      <color theme="0" tint="-0.14999847407452621"/>
      <name val="Times New Roman"/>
      <family val="1"/>
    </font>
    <font>
      <b/>
      <sz val="11"/>
      <color rgb="FF000000"/>
      <name val="Times New Roman"/>
      <family val="1"/>
    </font>
    <font>
      <sz val="11"/>
      <color rgb="FF000000"/>
      <name val="Times New Roman"/>
      <family val="1"/>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21">
    <xf numFmtId="0" fontId="0" fillId="0" borderId="0" xfId="0"/>
    <xf numFmtId="0" fontId="2" fillId="0" borderId="0" xfId="0" applyFont="1" applyAlignment="1">
      <alignment vertical="center" wrapText="1"/>
    </xf>
    <xf numFmtId="0" fontId="1" fillId="0" borderId="0" xfId="0" applyFont="1" applyBorder="1"/>
    <xf numFmtId="0" fontId="0" fillId="0" borderId="0" xfId="0" applyBorder="1"/>
    <xf numFmtId="0" fontId="2" fillId="0" borderId="0" xfId="0" applyFont="1" applyBorder="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4" fillId="0" borderId="1" xfId="0" applyFont="1" applyBorder="1"/>
    <xf numFmtId="0" fontId="4" fillId="0" borderId="0" xfId="0" applyFont="1"/>
    <xf numFmtId="0" fontId="5" fillId="0" borderId="0" xfId="0" applyFont="1"/>
    <xf numFmtId="0" fontId="3" fillId="0" borderId="1" xfId="0" applyFont="1" applyBorder="1" applyAlignment="1">
      <alignment vertical="center"/>
    </xf>
    <xf numFmtId="0" fontId="5" fillId="0" borderId="1" xfId="0" applyFont="1" applyBorder="1"/>
    <xf numFmtId="49" fontId="5" fillId="0" borderId="0" xfId="0" applyNumberFormat="1" applyFont="1" applyAlignment="1">
      <alignment horizontal="right"/>
    </xf>
    <xf numFmtId="0" fontId="4" fillId="0" borderId="0" xfId="0" applyFont="1" applyBorder="1"/>
    <xf numFmtId="0" fontId="5" fillId="0" borderId="0" xfId="0" applyFont="1" applyBorder="1"/>
    <xf numFmtId="0" fontId="7" fillId="0" borderId="0" xfId="0" applyFont="1" applyBorder="1" applyAlignment="1">
      <alignment horizontal="center"/>
    </xf>
    <xf numFmtId="0" fontId="5" fillId="0" borderId="2" xfId="0" applyFont="1" applyBorder="1"/>
    <xf numFmtId="0" fontId="4" fillId="0" borderId="0" xfId="0" applyFont="1" applyBorder="1" applyAlignment="1">
      <alignment wrapText="1"/>
    </xf>
    <xf numFmtId="0" fontId="4" fillId="0" borderId="3" xfId="0" applyFont="1" applyBorder="1" applyAlignment="1">
      <alignment wrapText="1"/>
    </xf>
    <xf numFmtId="0" fontId="4" fillId="0" borderId="2"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0" borderId="1" xfId="0" applyFont="1" applyBorder="1" applyAlignment="1">
      <alignment wrapText="1"/>
    </xf>
    <xf numFmtId="0" fontId="4" fillId="0" borderId="8" xfId="0" applyFont="1" applyBorder="1" applyAlignment="1">
      <alignment wrapText="1"/>
    </xf>
    <xf numFmtId="0" fontId="8" fillId="0" borderId="5" xfId="0" applyFont="1" applyBorder="1" applyAlignment="1">
      <alignment wrapText="1"/>
    </xf>
    <xf numFmtId="0" fontId="5" fillId="0" borderId="0" xfId="0" applyFont="1" applyAlignment="1"/>
    <xf numFmtId="0" fontId="3" fillId="0" borderId="0" xfId="0" applyFont="1" applyAlignment="1">
      <alignment wrapText="1"/>
    </xf>
    <xf numFmtId="164" fontId="8" fillId="0" borderId="0" xfId="0" applyNumberFormat="1" applyFont="1" applyAlignment="1"/>
    <xf numFmtId="0" fontId="4" fillId="0" borderId="0" xfId="0" applyFont="1" applyAlignment="1">
      <alignment wrapText="1"/>
    </xf>
    <xf numFmtId="0" fontId="4" fillId="0" borderId="0" xfId="0" applyFont="1" applyAlignment="1">
      <alignment horizontal="left"/>
    </xf>
    <xf numFmtId="0" fontId="5" fillId="0" borderId="0" xfId="0" applyFont="1" applyAlignment="1">
      <alignment horizontal="left"/>
    </xf>
    <xf numFmtId="0" fontId="8" fillId="0" borderId="0" xfId="0" applyFont="1"/>
    <xf numFmtId="0" fontId="8" fillId="0" borderId="0" xfId="0" applyFont="1" applyAlignment="1">
      <alignment horizontal="center"/>
    </xf>
    <xf numFmtId="0" fontId="8" fillId="0" borderId="0" xfId="0" applyFont="1" applyAlignment="1"/>
    <xf numFmtId="164" fontId="8" fillId="3" borderId="0" xfId="0" applyNumberFormat="1" applyFont="1" applyFill="1" applyAlignment="1"/>
    <xf numFmtId="0" fontId="3" fillId="3" borderId="2" xfId="0" applyFont="1" applyFill="1" applyBorder="1" applyAlignment="1">
      <alignment vertical="center"/>
    </xf>
    <xf numFmtId="0" fontId="5" fillId="3" borderId="2" xfId="0" applyFont="1" applyFill="1" applyBorder="1"/>
    <xf numFmtId="0" fontId="3" fillId="3" borderId="0" xfId="0" applyFont="1" applyFill="1" applyAlignment="1">
      <alignment vertical="center"/>
    </xf>
    <xf numFmtId="0" fontId="5" fillId="3" borderId="0" xfId="0" applyFont="1" applyFill="1"/>
    <xf numFmtId="0" fontId="4" fillId="0" borderId="0" xfId="0" applyFont="1" applyAlignment="1">
      <alignment vertical="center"/>
    </xf>
    <xf numFmtId="0" fontId="3" fillId="0" borderId="0" xfId="0" applyFont="1"/>
    <xf numFmtId="0" fontId="4" fillId="0" borderId="0" xfId="0" applyFont="1" applyAlignment="1">
      <alignment horizontal="righ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2"/>
    </xf>
    <xf numFmtId="0" fontId="8" fillId="0" borderId="0" xfId="0" applyFont="1" applyAlignment="1">
      <alignment horizontal="right" vertical="center"/>
    </xf>
    <xf numFmtId="0" fontId="1" fillId="0" borderId="0" xfId="0" applyFont="1"/>
    <xf numFmtId="0" fontId="10" fillId="0" borderId="0" xfId="0" applyFont="1" applyAlignment="1">
      <alignment horizontal="left" vertical="center"/>
    </xf>
    <xf numFmtId="0" fontId="10" fillId="0" borderId="0" xfId="0" applyFont="1" applyAlignment="1">
      <alignment horizontal="left" vertical="center" indent="2"/>
    </xf>
    <xf numFmtId="0" fontId="10" fillId="0" borderId="0" xfId="0" applyFont="1" applyAlignment="1">
      <alignment vertical="center"/>
    </xf>
    <xf numFmtId="0" fontId="13" fillId="0" borderId="0" xfId="0" applyFont="1" applyAlignment="1">
      <alignment vertical="center"/>
    </xf>
    <xf numFmtId="0" fontId="10" fillId="0" borderId="0" xfId="0" applyFont="1" applyBorder="1" applyAlignment="1">
      <alignment vertical="center"/>
    </xf>
    <xf numFmtId="0" fontId="11" fillId="0" borderId="0" xfId="0" applyFont="1"/>
    <xf numFmtId="0" fontId="12" fillId="0" borderId="0" xfId="0" applyFont="1" applyAlignment="1">
      <alignment vertical="center"/>
    </xf>
    <xf numFmtId="0" fontId="10" fillId="4" borderId="0" xfId="0" applyFont="1" applyFill="1" applyBorder="1" applyAlignment="1">
      <alignment vertical="center"/>
    </xf>
    <xf numFmtId="0" fontId="1" fillId="4" borderId="0" xfId="0" applyFont="1" applyFill="1"/>
    <xf numFmtId="0" fontId="11" fillId="0" borderId="0" xfId="0" applyFont="1" applyAlignment="1">
      <alignment vertical="center"/>
    </xf>
    <xf numFmtId="0" fontId="10" fillId="4" borderId="0" xfId="0" applyFont="1" applyFill="1" applyAlignment="1">
      <alignment vertical="center"/>
    </xf>
    <xf numFmtId="0" fontId="11" fillId="0" borderId="0" xfId="0" applyFont="1" applyAlignment="1">
      <alignment horizontal="left" vertical="center"/>
    </xf>
    <xf numFmtId="0" fontId="8" fillId="0" borderId="0" xfId="0" applyFont="1" applyAlignment="1">
      <alignment horizontal="center"/>
    </xf>
    <xf numFmtId="0" fontId="11" fillId="0" borderId="0" xfId="0" applyFont="1" applyAlignment="1">
      <alignment horizontal="center" vertical="center"/>
    </xf>
    <xf numFmtId="0" fontId="0" fillId="0" borderId="0" xfId="0" applyAlignment="1"/>
    <xf numFmtId="0" fontId="4" fillId="4" borderId="0" xfId="0" applyFont="1" applyFill="1"/>
    <xf numFmtId="0" fontId="11" fillId="0" borderId="0" xfId="0" applyFont="1" applyAlignment="1">
      <alignment horizontal="left" vertical="center" indent="1"/>
    </xf>
    <xf numFmtId="0" fontId="4" fillId="0" borderId="0" xfId="0" applyFont="1" applyAlignment="1"/>
    <xf numFmtId="0" fontId="10" fillId="0" borderId="0" xfId="0" applyFont="1"/>
    <xf numFmtId="0" fontId="10" fillId="0" borderId="0" xfId="0" applyFont="1" applyAlignment="1">
      <alignment vertical="center"/>
    </xf>
    <xf numFmtId="0" fontId="11" fillId="0" borderId="9" xfId="0" applyFont="1" applyBorder="1"/>
    <xf numFmtId="0" fontId="11" fillId="0" borderId="10" xfId="0" applyFont="1" applyBorder="1" applyAlignment="1">
      <alignment horizontal="center" vertical="center"/>
    </xf>
    <xf numFmtId="0" fontId="4" fillId="0" borderId="10" xfId="0" applyFont="1" applyBorder="1"/>
    <xf numFmtId="0" fontId="4" fillId="4" borderId="11" xfId="0" applyFont="1" applyFill="1" applyBorder="1"/>
    <xf numFmtId="0" fontId="1" fillId="0" borderId="0" xfId="0" applyFont="1" applyAlignment="1">
      <alignment vertical="center" wrapText="1"/>
    </xf>
    <xf numFmtId="0" fontId="10" fillId="0" borderId="0" xfId="0" applyFont="1" applyAlignment="1">
      <alignment horizontal="center" vertical="center" wrapText="1"/>
    </xf>
    <xf numFmtId="0" fontId="10" fillId="0" borderId="10" xfId="0" applyFont="1" applyBorder="1" applyAlignment="1">
      <alignment vertical="center"/>
    </xf>
    <xf numFmtId="0" fontId="0" fillId="0" borderId="0" xfId="0"/>
    <xf numFmtId="0" fontId="10" fillId="4" borderId="11" xfId="0" applyFont="1" applyFill="1" applyBorder="1" applyAlignment="1">
      <alignment horizontal="right" vertical="center"/>
    </xf>
    <xf numFmtId="49" fontId="4" fillId="0" borderId="0" xfId="0" applyNumberFormat="1" applyFont="1"/>
    <xf numFmtId="0" fontId="4" fillId="3" borderId="0" xfId="0" applyFont="1" applyFill="1"/>
    <xf numFmtId="0" fontId="1" fillId="0" borderId="0" xfId="0" applyFont="1" applyBorder="1" applyAlignment="1">
      <alignment horizontal="center"/>
    </xf>
    <xf numFmtId="165" fontId="1" fillId="2" borderId="1" xfId="0" applyNumberFormat="1" applyFont="1" applyFill="1" applyBorder="1" applyProtection="1">
      <protection locked="0"/>
    </xf>
    <xf numFmtId="0" fontId="4" fillId="0" borderId="4" xfId="0" applyFont="1" applyBorder="1" applyAlignment="1" applyProtection="1">
      <alignment vertical="top" wrapText="1"/>
      <protection locked="0"/>
    </xf>
    <xf numFmtId="0" fontId="4" fillId="2" borderId="0" xfId="0" applyFont="1" applyFill="1" applyProtection="1">
      <protection locked="0"/>
    </xf>
    <xf numFmtId="0" fontId="1" fillId="2" borderId="0" xfId="0" applyFont="1" applyFill="1" applyProtection="1">
      <protection locked="0"/>
    </xf>
    <xf numFmtId="0" fontId="1" fillId="0" borderId="0" xfId="0" applyFont="1" applyBorder="1" applyProtection="1">
      <protection locked="0"/>
    </xf>
    <xf numFmtId="0" fontId="4" fillId="2" borderId="1" xfId="0" applyFont="1" applyFill="1" applyBorder="1" applyProtection="1">
      <protection locked="0"/>
    </xf>
    <xf numFmtId="0" fontId="10" fillId="3" borderId="11" xfId="0" applyFont="1" applyFill="1" applyBorder="1" applyAlignment="1" applyProtection="1">
      <alignment horizontal="right" vertical="center"/>
    </xf>
    <xf numFmtId="0" fontId="0" fillId="3" borderId="0" xfId="0" applyFill="1"/>
    <xf numFmtId="0" fontId="10" fillId="2" borderId="0" xfId="0" applyFont="1" applyFill="1" applyBorder="1" applyAlignment="1" applyProtection="1">
      <alignment horizontal="right" vertical="center"/>
      <protection locked="0"/>
    </xf>
    <xf numFmtId="0" fontId="4" fillId="0" borderId="0" xfId="0" applyFont="1" applyAlignment="1">
      <alignment horizontal="left" vertical="center"/>
    </xf>
    <xf numFmtId="0" fontId="1" fillId="0" borderId="0" xfId="0" applyFont="1" applyAlignment="1">
      <alignment horizontal="left"/>
    </xf>
    <xf numFmtId="0" fontId="0" fillId="0" borderId="0" xfId="0"/>
    <xf numFmtId="0" fontId="10" fillId="0" borderId="0" xfId="0" applyFont="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14" fontId="4" fillId="2" borderId="2" xfId="0" applyNumberFormat="1" applyFont="1" applyFill="1" applyBorder="1" applyAlignment="1" applyProtection="1">
      <alignment horizontal="center" vertical="top" wrapText="1"/>
      <protection locked="0"/>
    </xf>
    <xf numFmtId="0" fontId="4" fillId="0" borderId="2" xfId="0" applyFont="1" applyBorder="1"/>
    <xf numFmtId="0" fontId="0" fillId="0" borderId="10" xfId="0" applyBorder="1"/>
    <xf numFmtId="0" fontId="8" fillId="0" borderId="0" xfId="0" applyFont="1" applyAlignment="1">
      <alignment vertical="center"/>
    </xf>
    <xf numFmtId="0" fontId="10" fillId="0" borderId="0" xfId="0" applyFont="1" applyAlignment="1">
      <alignment horizontal="left" vertical="center" wrapText="1"/>
    </xf>
    <xf numFmtId="0" fontId="0" fillId="0" borderId="0" xfId="0"/>
    <xf numFmtId="0" fontId="0" fillId="0" borderId="0" xfId="0"/>
    <xf numFmtId="0" fontId="0" fillId="0" borderId="0" xfId="0"/>
    <xf numFmtId="0" fontId="10" fillId="0" borderId="0" xfId="0" applyFont="1" applyBorder="1" applyAlignment="1">
      <alignment horizontal="left" vertical="center"/>
    </xf>
    <xf numFmtId="0" fontId="1" fillId="5" borderId="0" xfId="0" applyFont="1" applyFill="1" applyBorder="1"/>
    <xf numFmtId="0" fontId="11"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xf numFmtId="0" fontId="11" fillId="0" borderId="0" xfId="0" applyFont="1" applyBorder="1" applyAlignment="1">
      <alignment horizontal="left" vertical="center" indent="1"/>
    </xf>
    <xf numFmtId="0" fontId="11" fillId="0" borderId="0" xfId="0" applyFont="1" applyBorder="1" applyAlignment="1">
      <alignment horizontal="left" vertical="center"/>
    </xf>
    <xf numFmtId="0" fontId="10" fillId="0" borderId="0" xfId="0" applyFont="1" applyBorder="1" applyAlignment="1">
      <alignment horizontal="left" vertical="center" indent="2"/>
    </xf>
    <xf numFmtId="0" fontId="0" fillId="0" borderId="0" xfId="0"/>
    <xf numFmtId="0" fontId="0" fillId="0" borderId="0" xfId="0"/>
    <xf numFmtId="0" fontId="4" fillId="2" borderId="0" xfId="0" applyFont="1" applyFill="1"/>
    <xf numFmtId="0" fontId="4" fillId="0" borderId="0" xfId="0" applyFont="1" applyAlignment="1">
      <alignment horizontal="left" vertical="center"/>
    </xf>
    <xf numFmtId="0" fontId="4" fillId="0" borderId="0" xfId="0" applyFont="1" applyAlignment="1">
      <alignment horizontal="right" vertical="center"/>
    </xf>
    <xf numFmtId="0" fontId="1" fillId="0" borderId="2" xfId="0" applyFont="1" applyBorder="1"/>
    <xf numFmtId="0" fontId="1" fillId="0" borderId="1" xfId="0" applyFont="1" applyBorder="1"/>
    <xf numFmtId="0" fontId="9" fillId="0" borderId="0" xfId="0" applyFont="1" applyAlignment="1">
      <alignment horizontal="left" vertical="center"/>
    </xf>
    <xf numFmtId="0" fontId="0" fillId="0" borderId="0" xfId="0" applyFont="1"/>
    <xf numFmtId="0" fontId="1" fillId="0" borderId="0" xfId="0" applyFont="1" applyAlignment="1">
      <alignment horizontal="left" vertical="center"/>
    </xf>
    <xf numFmtId="0" fontId="16" fillId="0" borderId="0" xfId="0" applyFont="1" applyBorder="1" applyAlignment="1">
      <alignment horizontal="center" vertical="center"/>
    </xf>
    <xf numFmtId="0" fontId="9" fillId="0" borderId="0" xfId="0" applyFont="1"/>
    <xf numFmtId="0" fontId="9" fillId="0" borderId="0" xfId="0" applyFont="1" applyAlignment="1">
      <alignment vertical="center"/>
    </xf>
    <xf numFmtId="2" fontId="16" fillId="0" borderId="14" xfId="0" applyNumberFormat="1" applyFont="1" applyBorder="1" applyAlignment="1">
      <alignment horizontal="center" vertical="center"/>
    </xf>
    <xf numFmtId="4" fontId="16" fillId="0" borderId="14" xfId="0" applyNumberFormat="1" applyFont="1" applyBorder="1" applyAlignment="1">
      <alignment horizontal="center" vertical="center"/>
    </xf>
    <xf numFmtId="0" fontId="16" fillId="0" borderId="14" xfId="0" applyFont="1" applyBorder="1" applyAlignment="1">
      <alignment horizontal="center" vertical="center"/>
    </xf>
    <xf numFmtId="4" fontId="16" fillId="0" borderId="12" xfId="0" applyNumberFormat="1" applyFont="1" applyBorder="1" applyAlignment="1">
      <alignment horizontal="center" vertical="center"/>
    </xf>
    <xf numFmtId="0" fontId="16" fillId="0" borderId="12" xfId="0" applyFont="1" applyBorder="1" applyAlignment="1">
      <alignment horizontal="center" vertical="center"/>
    </xf>
    <xf numFmtId="166" fontId="15" fillId="0" borderId="14" xfId="0" applyNumberFormat="1" applyFont="1" applyBorder="1" applyAlignment="1">
      <alignment horizontal="center" vertical="center"/>
    </xf>
    <xf numFmtId="4" fontId="15" fillId="0" borderId="14" xfId="0" applyNumberFormat="1" applyFont="1" applyBorder="1" applyAlignment="1">
      <alignment horizontal="center" vertical="center"/>
    </xf>
    <xf numFmtId="0" fontId="17" fillId="0" borderId="0" xfId="0" applyFont="1" applyBorder="1" applyAlignment="1">
      <alignment vertical="center"/>
    </xf>
    <xf numFmtId="0" fontId="18" fillId="0" borderId="0" xfId="0" applyFont="1" applyBorder="1" applyAlignment="1">
      <alignment horizontal="center" vertical="center"/>
    </xf>
    <xf numFmtId="0" fontId="1" fillId="0" borderId="3" xfId="0" applyFont="1" applyBorder="1"/>
    <xf numFmtId="0" fontId="15" fillId="0" borderId="16" xfId="0" applyFont="1" applyBorder="1" applyAlignment="1">
      <alignment horizontal="right" vertical="center"/>
    </xf>
    <xf numFmtId="0" fontId="1" fillId="0" borderId="5" xfId="0" applyFont="1" applyBorder="1"/>
    <xf numFmtId="0" fontId="15" fillId="0" borderId="6" xfId="0" applyFont="1" applyBorder="1" applyAlignment="1">
      <alignment horizontal="right" vertical="center"/>
    </xf>
    <xf numFmtId="0" fontId="15" fillId="0" borderId="5" xfId="0" applyFont="1" applyBorder="1" applyAlignment="1">
      <alignment vertical="center"/>
    </xf>
    <xf numFmtId="0" fontId="16" fillId="0" borderId="6" xfId="0" applyFont="1" applyBorder="1" applyAlignment="1">
      <alignment horizontal="right" vertical="center"/>
    </xf>
    <xf numFmtId="0" fontId="16" fillId="0" borderId="5" xfId="0" applyFont="1" applyBorder="1" applyAlignment="1">
      <alignment vertical="center"/>
    </xf>
    <xf numFmtId="3" fontId="16" fillId="0" borderId="6" xfId="0" applyNumberFormat="1" applyFont="1" applyBorder="1" applyAlignment="1">
      <alignment horizontal="right" vertical="center"/>
    </xf>
    <xf numFmtId="3" fontId="16" fillId="0" borderId="17" xfId="0" applyNumberFormat="1" applyFont="1" applyBorder="1" applyAlignment="1">
      <alignment horizontal="right" vertical="center"/>
    </xf>
    <xf numFmtId="0" fontId="1" fillId="0" borderId="6" xfId="0" applyFont="1" applyBorder="1"/>
    <xf numFmtId="0" fontId="16" fillId="0" borderId="17" xfId="0" applyFont="1" applyBorder="1" applyAlignment="1">
      <alignment horizontal="right" vertical="center"/>
    </xf>
    <xf numFmtId="0" fontId="15" fillId="0" borderId="7" xfId="0" applyFont="1" applyBorder="1" applyAlignment="1">
      <alignment vertical="center"/>
    </xf>
    <xf numFmtId="3" fontId="16" fillId="0" borderId="8" xfId="0" applyNumberFormat="1" applyFont="1" applyBorder="1" applyAlignment="1">
      <alignment horizontal="right" vertical="center"/>
    </xf>
    <xf numFmtId="15" fontId="15" fillId="5" borderId="10" xfId="0" applyNumberFormat="1" applyFont="1" applyFill="1" applyBorder="1" applyAlignment="1">
      <alignment horizontal="center" vertical="center"/>
    </xf>
    <xf numFmtId="0" fontId="15" fillId="5" borderId="10" xfId="0" applyFont="1" applyFill="1" applyBorder="1" applyAlignment="1">
      <alignment horizontal="center" vertical="center" wrapText="1"/>
    </xf>
    <xf numFmtId="15" fontId="15" fillId="5" borderId="11" xfId="0" applyNumberFormat="1" applyFont="1" applyFill="1" applyBorder="1" applyAlignment="1">
      <alignment horizontal="center" vertical="center"/>
    </xf>
    <xf numFmtId="0" fontId="16" fillId="0" borderId="19" xfId="0" applyFont="1" applyBorder="1" applyAlignment="1">
      <alignment horizontal="center" vertical="center"/>
    </xf>
    <xf numFmtId="0" fontId="16" fillId="0" borderId="17" xfId="0" applyFont="1" applyBorder="1" applyAlignment="1">
      <alignment horizontal="center" vertical="center"/>
    </xf>
    <xf numFmtId="4" fontId="16" fillId="0" borderId="17" xfId="0" applyNumberFormat="1" applyFont="1" applyBorder="1" applyAlignment="1">
      <alignment horizontal="center" vertical="center"/>
    </xf>
    <xf numFmtId="0" fontId="16" fillId="0" borderId="6" xfId="0" applyFont="1" applyBorder="1" applyAlignment="1">
      <alignment horizontal="center" vertical="center"/>
    </xf>
    <xf numFmtId="4" fontId="15" fillId="0" borderId="19" xfId="0" applyNumberFormat="1" applyFont="1" applyBorder="1" applyAlignment="1">
      <alignment horizontal="center" vertical="center"/>
    </xf>
    <xf numFmtId="0" fontId="1" fillId="0" borderId="20" xfId="0" applyFont="1" applyBorder="1"/>
    <xf numFmtId="0" fontId="1" fillId="0" borderId="21" xfId="0" applyFont="1" applyBorder="1"/>
    <xf numFmtId="0" fontId="1" fillId="0" borderId="22" xfId="0" applyFont="1" applyBorder="1"/>
    <xf numFmtId="0" fontId="1" fillId="0" borderId="0" xfId="0" applyFont="1" applyBorder="1" applyAlignment="1">
      <alignment horizontal="right"/>
    </xf>
    <xf numFmtId="0" fontId="6" fillId="0" borderId="0" xfId="0" applyFont="1" applyBorder="1" applyAlignment="1">
      <alignment horizontal="center" vertical="center" wrapText="1"/>
    </xf>
    <xf numFmtId="0" fontId="4" fillId="0" borderId="0" xfId="0" applyFont="1" applyBorder="1" applyAlignment="1">
      <alignment horizontal="center" wrapText="1"/>
    </xf>
    <xf numFmtId="164" fontId="1" fillId="2" borderId="0" xfId="0" applyNumberFormat="1" applyFont="1" applyFill="1" applyBorder="1" applyAlignment="1" applyProtection="1">
      <alignment horizontal="center"/>
      <protection locked="0"/>
    </xf>
    <xf numFmtId="0" fontId="4" fillId="2" borderId="0" xfId="0" applyFont="1" applyFill="1" applyBorder="1" applyAlignment="1" applyProtection="1">
      <alignment horizontal="center" wrapText="1"/>
      <protection locked="0"/>
    </xf>
    <xf numFmtId="0" fontId="4" fillId="0" borderId="0" xfId="0" applyFont="1" applyAlignment="1">
      <alignment horizontal="left"/>
    </xf>
    <xf numFmtId="0" fontId="5" fillId="0" borderId="0" xfId="0" applyFont="1" applyAlignment="1">
      <alignment horizontal="left"/>
    </xf>
    <xf numFmtId="0" fontId="5" fillId="2" borderId="1" xfId="0" applyFont="1" applyFill="1" applyBorder="1" applyAlignment="1" applyProtection="1">
      <alignment horizontal="center"/>
      <protection locked="0"/>
    </xf>
    <xf numFmtId="49" fontId="5" fillId="2" borderId="1" xfId="0" applyNumberFormat="1" applyFont="1" applyFill="1" applyBorder="1" applyAlignment="1" applyProtection="1">
      <alignment horizontal="center"/>
      <protection locked="0"/>
    </xf>
    <xf numFmtId="0" fontId="5" fillId="3" borderId="1" xfId="0" applyFont="1" applyFill="1" applyBorder="1" applyAlignment="1">
      <alignment horizontal="center"/>
    </xf>
    <xf numFmtId="1" fontId="5" fillId="2" borderId="1" xfId="0" applyNumberFormat="1" applyFont="1" applyFill="1" applyBorder="1" applyAlignment="1" applyProtection="1">
      <alignment horizontal="center"/>
      <protection locked="0"/>
    </xf>
    <xf numFmtId="0" fontId="14" fillId="3" borderId="0" xfId="0" applyFont="1" applyFill="1" applyBorder="1" applyAlignment="1">
      <alignment horizontal="center"/>
    </xf>
    <xf numFmtId="164" fontId="8" fillId="3" borderId="0" xfId="0" applyNumberFormat="1" applyFont="1" applyFill="1" applyAlignment="1">
      <alignment horizontal="center"/>
    </xf>
    <xf numFmtId="0" fontId="4" fillId="0" borderId="3"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3" fillId="3" borderId="0" xfId="0" applyFont="1" applyFill="1" applyAlignment="1">
      <alignment horizontal="center" wrapText="1"/>
    </xf>
    <xf numFmtId="0" fontId="3" fillId="0" borderId="0" xfId="0" applyFont="1" applyAlignment="1">
      <alignment horizontal="center" wrapText="1"/>
    </xf>
    <xf numFmtId="0" fontId="8" fillId="0" borderId="0" xfId="0" applyFont="1" applyAlignment="1">
      <alignment horizontal="right"/>
    </xf>
    <xf numFmtId="0" fontId="8" fillId="0" borderId="0" xfId="0" applyFont="1" applyAlignment="1">
      <alignment horizontal="left" vertical="center"/>
    </xf>
    <xf numFmtId="164" fontId="9" fillId="3" borderId="0" xfId="0" applyNumberFormat="1" applyFont="1" applyFill="1" applyAlignment="1">
      <alignment horizontal="left"/>
    </xf>
    <xf numFmtId="0" fontId="4" fillId="0" borderId="0" xfId="0" applyFont="1" applyAlignment="1">
      <alignment horizontal="left" vertical="center"/>
    </xf>
    <xf numFmtId="164" fontId="3" fillId="3" borderId="0" xfId="0" applyNumberFormat="1" applyFont="1" applyFill="1" applyAlignment="1">
      <alignment horizontal="left"/>
    </xf>
    <xf numFmtId="0" fontId="4" fillId="0" borderId="0" xfId="0" applyFont="1" applyAlignment="1">
      <alignment horizontal="right" vertical="center"/>
    </xf>
    <xf numFmtId="0" fontId="1" fillId="2" borderId="1" xfId="0" applyFont="1" applyFill="1" applyBorder="1" applyAlignment="1" applyProtection="1">
      <alignment horizontal="center"/>
      <protection locked="0"/>
    </xf>
    <xf numFmtId="0" fontId="8" fillId="0" borderId="0" xfId="0" applyFont="1" applyAlignment="1">
      <alignment horizontal="left" vertical="center" wrapText="1"/>
    </xf>
    <xf numFmtId="0" fontId="4" fillId="0" borderId="2" xfId="0" applyFont="1" applyBorder="1" applyAlignment="1">
      <alignment horizontal="center"/>
    </xf>
    <xf numFmtId="0" fontId="4" fillId="0" borderId="0" xfId="0" applyFont="1" applyBorder="1" applyAlignment="1">
      <alignment horizontal="center"/>
    </xf>
    <xf numFmtId="3" fontId="16" fillId="0" borderId="12" xfId="0" applyNumberFormat="1" applyFont="1" applyBorder="1" applyAlignment="1">
      <alignment horizontal="center" vertical="center"/>
    </xf>
    <xf numFmtId="0" fontId="16" fillId="0" borderId="0" xfId="0" applyFont="1" applyBorder="1" applyAlignment="1">
      <alignment horizontal="center" vertical="center"/>
    </xf>
    <xf numFmtId="0" fontId="8" fillId="0" borderId="0" xfId="0" applyFont="1" applyAlignment="1">
      <alignment horizontal="left"/>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Border="1" applyAlignment="1">
      <alignment horizontal="center" vertical="center"/>
    </xf>
    <xf numFmtId="0" fontId="1" fillId="0" borderId="0" xfId="0" applyFont="1" applyAlignment="1">
      <alignment horizontal="left" wrapText="1"/>
    </xf>
    <xf numFmtId="3" fontId="16" fillId="0" borderId="1" xfId="0" applyNumberFormat="1" applyFont="1" applyBorder="1" applyAlignment="1">
      <alignment horizontal="center" vertical="center"/>
    </xf>
    <xf numFmtId="0" fontId="1" fillId="0" borderId="0" xfId="0" applyFont="1" applyAlignment="1">
      <alignment horizontal="left" vertical="center" wrapText="1"/>
    </xf>
    <xf numFmtId="0" fontId="16" fillId="0" borderId="18" xfId="0" applyFont="1" applyBorder="1" applyAlignment="1">
      <alignment horizontal="center" vertical="center"/>
    </xf>
    <xf numFmtId="0" fontId="16" fillId="0" borderId="12" xfId="0" applyFont="1" applyBorder="1" applyAlignment="1">
      <alignment horizontal="center" vertical="center"/>
    </xf>
    <xf numFmtId="3" fontId="16" fillId="0" borderId="13" xfId="0" applyNumberFormat="1" applyFont="1" applyBorder="1" applyAlignment="1">
      <alignment horizontal="center" vertical="center"/>
    </xf>
    <xf numFmtId="0" fontId="1" fillId="0" borderId="0" xfId="0" applyFont="1" applyBorder="1" applyAlignment="1">
      <alignment horizontal="center"/>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 fillId="0" borderId="18" xfId="0" applyFont="1" applyBorder="1" applyAlignment="1">
      <alignment horizontal="center"/>
    </xf>
    <xf numFmtId="0" fontId="1" fillId="0" borderId="12" xfId="0" applyFont="1" applyBorder="1" applyAlignment="1">
      <alignment horizontal="center"/>
    </xf>
    <xf numFmtId="0" fontId="8" fillId="0" borderId="0" xfId="0" applyFont="1" applyBorder="1" applyAlignment="1">
      <alignment horizontal="right"/>
    </xf>
    <xf numFmtId="0" fontId="8" fillId="0" borderId="0" xfId="0" applyFont="1" applyAlignment="1">
      <alignment horizontal="center"/>
    </xf>
    <xf numFmtId="0" fontId="11" fillId="0" borderId="0" xfId="0" applyFont="1" applyAlignment="1">
      <alignment horizontal="left" vertical="center"/>
    </xf>
    <xf numFmtId="164" fontId="8" fillId="3" borderId="0" xfId="0" applyNumberFormat="1" applyFont="1" applyFill="1" applyAlignment="1">
      <alignment horizontal="left"/>
    </xf>
    <xf numFmtId="0" fontId="4" fillId="0" borderId="0" xfId="0" applyFont="1" applyAlignment="1">
      <alignment horizontal="left" vertical="center" wrapText="1"/>
    </xf>
    <xf numFmtId="0" fontId="11" fillId="0" borderId="0" xfId="0" applyFont="1" applyAlignment="1">
      <alignment horizontal="center"/>
    </xf>
    <xf numFmtId="0" fontId="1" fillId="0" borderId="0" xfId="0" applyFont="1" applyAlignment="1">
      <alignment vertical="center" wrapText="1"/>
    </xf>
    <xf numFmtId="0" fontId="1" fillId="0" borderId="10" xfId="0" applyFont="1" applyBorder="1" applyAlignment="1">
      <alignment vertical="center" wrapText="1"/>
    </xf>
    <xf numFmtId="0" fontId="0" fillId="0" borderId="0" xfId="0"/>
    <xf numFmtId="0" fontId="11" fillId="0" borderId="9" xfId="0" applyFont="1" applyBorder="1" applyAlignment="1">
      <alignment vertical="center"/>
    </xf>
    <xf numFmtId="0" fontId="11" fillId="0" borderId="1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03F5-D2AB-4839-9459-2B074FDC151C}">
  <sheetPr codeName="Sheet1"/>
  <dimension ref="A1:N50"/>
  <sheetViews>
    <sheetView tabSelected="1" view="pageLayout" zoomScaleNormal="100" workbookViewId="0">
      <selection activeCell="G7" sqref="G7"/>
    </sheetView>
  </sheetViews>
  <sheetFormatPr defaultRowHeight="15" x14ac:dyDescent="0.25"/>
  <sheetData>
    <row r="1" spans="1:12" x14ac:dyDescent="0.25">
      <c r="A1" s="2"/>
      <c r="B1" s="2"/>
      <c r="C1" s="2"/>
      <c r="D1" s="2"/>
      <c r="E1" s="2"/>
      <c r="F1" s="2"/>
      <c r="G1" s="2"/>
      <c r="H1" s="2"/>
      <c r="I1" s="2"/>
      <c r="J1" s="3"/>
    </row>
    <row r="2" spans="1:12" x14ac:dyDescent="0.25">
      <c r="A2" s="2"/>
      <c r="B2" s="2"/>
      <c r="C2" s="2"/>
      <c r="D2" s="2"/>
      <c r="E2" s="2"/>
      <c r="F2" s="2"/>
      <c r="G2" s="2"/>
      <c r="H2" s="2"/>
      <c r="I2" s="2"/>
      <c r="J2" s="3"/>
    </row>
    <row r="3" spans="1:12" x14ac:dyDescent="0.25">
      <c r="A3" s="2"/>
      <c r="B3" s="2"/>
      <c r="C3" s="2"/>
      <c r="D3" s="2"/>
      <c r="E3" s="2"/>
      <c r="F3" s="2"/>
      <c r="G3" s="2"/>
      <c r="H3" s="2"/>
      <c r="I3" s="2"/>
      <c r="J3" s="3"/>
    </row>
    <row r="4" spans="1:12" x14ac:dyDescent="0.25">
      <c r="A4" s="2"/>
      <c r="B4" s="2"/>
      <c r="C4" s="2"/>
      <c r="D4" s="2"/>
      <c r="E4" s="2"/>
      <c r="F4" s="2"/>
      <c r="G4" s="2"/>
      <c r="H4" s="2"/>
      <c r="I4" s="2"/>
      <c r="J4" s="3"/>
    </row>
    <row r="5" spans="1:12" x14ac:dyDescent="0.25">
      <c r="A5" s="2"/>
      <c r="B5" s="2"/>
      <c r="C5" s="2"/>
      <c r="D5" s="2"/>
      <c r="E5" s="2"/>
      <c r="F5" s="2"/>
      <c r="G5" s="2"/>
      <c r="H5" s="2"/>
      <c r="I5" s="2"/>
      <c r="J5" s="3"/>
    </row>
    <row r="6" spans="1:12" x14ac:dyDescent="0.25">
      <c r="A6" s="2"/>
      <c r="B6" s="2"/>
      <c r="C6" s="2"/>
      <c r="D6" s="2"/>
      <c r="E6" s="2"/>
      <c r="F6" s="2"/>
      <c r="G6" s="2"/>
      <c r="H6" s="2"/>
      <c r="I6" s="2"/>
      <c r="J6" s="3"/>
    </row>
    <row r="7" spans="1:12" x14ac:dyDescent="0.25">
      <c r="A7" s="2"/>
      <c r="B7" s="2"/>
      <c r="C7" s="2"/>
      <c r="D7" s="2"/>
      <c r="E7" s="2"/>
      <c r="F7" s="2"/>
      <c r="G7" s="2"/>
      <c r="H7" s="2"/>
      <c r="I7" s="2"/>
      <c r="J7" s="3"/>
    </row>
    <row r="8" spans="1:12" x14ac:dyDescent="0.25">
      <c r="A8" s="2"/>
      <c r="B8" s="2"/>
      <c r="C8" s="2"/>
      <c r="D8" s="2"/>
      <c r="E8" s="2"/>
      <c r="F8" s="2"/>
      <c r="G8" s="2"/>
      <c r="H8" s="2"/>
      <c r="I8" s="2"/>
      <c r="J8" s="3"/>
    </row>
    <row r="9" spans="1:12" x14ac:dyDescent="0.25">
      <c r="A9" s="2"/>
      <c r="B9" s="2"/>
      <c r="C9" s="2"/>
      <c r="D9" s="2"/>
      <c r="E9" s="2"/>
      <c r="F9" s="2"/>
      <c r="G9" s="2"/>
      <c r="H9" s="2"/>
      <c r="I9" s="2"/>
      <c r="J9" s="3"/>
    </row>
    <row r="10" spans="1:12" x14ac:dyDescent="0.25">
      <c r="A10" s="2"/>
      <c r="B10" s="2"/>
      <c r="C10" s="2"/>
      <c r="D10" s="2"/>
      <c r="E10" s="2"/>
      <c r="F10" s="2"/>
      <c r="G10" s="2"/>
      <c r="H10" s="2"/>
      <c r="I10" s="2"/>
      <c r="J10" s="3"/>
    </row>
    <row r="11" spans="1:12" ht="25.5" customHeight="1" x14ac:dyDescent="0.25">
      <c r="A11" s="159" t="s">
        <v>302</v>
      </c>
      <c r="B11" s="159"/>
      <c r="C11" s="159"/>
      <c r="D11" s="159"/>
      <c r="E11" s="159"/>
      <c r="F11" s="159"/>
      <c r="G11" s="159"/>
      <c r="H11" s="159"/>
      <c r="I11" s="159"/>
      <c r="J11" s="4"/>
      <c r="K11" s="1"/>
      <c r="L11" s="1"/>
    </row>
    <row r="12" spans="1:12" ht="15" customHeight="1" x14ac:dyDescent="0.25">
      <c r="A12" s="159"/>
      <c r="B12" s="159"/>
      <c r="C12" s="159"/>
      <c r="D12" s="159"/>
      <c r="E12" s="159"/>
      <c r="F12" s="159"/>
      <c r="G12" s="159"/>
      <c r="H12" s="159"/>
      <c r="I12" s="159"/>
      <c r="J12" s="4"/>
      <c r="K12" s="1"/>
      <c r="L12" s="1"/>
    </row>
    <row r="13" spans="1:12" ht="15" customHeight="1" x14ac:dyDescent="0.25">
      <c r="A13" s="159"/>
      <c r="B13" s="159"/>
      <c r="C13" s="159"/>
      <c r="D13" s="159"/>
      <c r="E13" s="159"/>
      <c r="F13" s="159"/>
      <c r="G13" s="159"/>
      <c r="H13" s="159"/>
      <c r="I13" s="159"/>
      <c r="J13" s="4"/>
      <c r="K13" s="1"/>
      <c r="L13" s="1"/>
    </row>
    <row r="14" spans="1:12" ht="15" customHeight="1" x14ac:dyDescent="0.25">
      <c r="A14" s="159"/>
      <c r="B14" s="159"/>
      <c r="C14" s="159"/>
      <c r="D14" s="159"/>
      <c r="E14" s="159"/>
      <c r="F14" s="159"/>
      <c r="G14" s="159"/>
      <c r="H14" s="159"/>
      <c r="I14" s="159"/>
      <c r="J14" s="4"/>
      <c r="K14" s="1"/>
      <c r="L14" s="1"/>
    </row>
    <row r="15" spans="1:12" ht="15" customHeight="1" x14ac:dyDescent="0.25">
      <c r="A15" s="159"/>
      <c r="B15" s="159"/>
      <c r="C15" s="159"/>
      <c r="D15" s="159"/>
      <c r="E15" s="159"/>
      <c r="F15" s="159"/>
      <c r="G15" s="159"/>
      <c r="H15" s="159"/>
      <c r="I15" s="159"/>
      <c r="J15" s="4"/>
      <c r="K15" s="1"/>
      <c r="L15" s="1"/>
    </row>
    <row r="16" spans="1:12" ht="15" customHeight="1" x14ac:dyDescent="0.25">
      <c r="A16" s="159"/>
      <c r="B16" s="159"/>
      <c r="C16" s="159"/>
      <c r="D16" s="159"/>
      <c r="E16" s="159"/>
      <c r="F16" s="159"/>
      <c r="G16" s="159"/>
      <c r="H16" s="159"/>
      <c r="I16" s="159"/>
      <c r="J16" s="4"/>
      <c r="K16" s="1"/>
      <c r="L16" s="1"/>
    </row>
    <row r="17" spans="1:14" ht="15" customHeight="1" x14ac:dyDescent="0.25">
      <c r="A17" s="159"/>
      <c r="B17" s="159"/>
      <c r="C17" s="159"/>
      <c r="D17" s="159"/>
      <c r="E17" s="159"/>
      <c r="F17" s="159"/>
      <c r="G17" s="159"/>
      <c r="H17" s="159"/>
      <c r="I17" s="159"/>
      <c r="J17" s="4"/>
      <c r="K17" s="1"/>
      <c r="L17" s="1"/>
      <c r="N17" s="3"/>
    </row>
    <row r="18" spans="1:14" ht="15" customHeight="1" x14ac:dyDescent="0.25">
      <c r="A18" s="159"/>
      <c r="B18" s="159"/>
      <c r="C18" s="159"/>
      <c r="D18" s="159"/>
      <c r="E18" s="159"/>
      <c r="F18" s="159"/>
      <c r="G18" s="159"/>
      <c r="H18" s="159"/>
      <c r="I18" s="159"/>
      <c r="J18" s="4"/>
      <c r="K18" s="1"/>
      <c r="L18" s="1"/>
    </row>
    <row r="19" spans="1:14" ht="15" customHeight="1" x14ac:dyDescent="0.25">
      <c r="A19" s="159"/>
      <c r="B19" s="159"/>
      <c r="C19" s="159"/>
      <c r="D19" s="159"/>
      <c r="E19" s="159"/>
      <c r="F19" s="159"/>
      <c r="G19" s="159"/>
      <c r="H19" s="159"/>
      <c r="I19" s="159"/>
      <c r="J19" s="4"/>
      <c r="K19" s="1"/>
      <c r="L19" s="1"/>
    </row>
    <row r="20" spans="1:14" ht="15" customHeight="1" x14ac:dyDescent="0.25">
      <c r="A20" s="159"/>
      <c r="B20" s="159"/>
      <c r="C20" s="159"/>
      <c r="D20" s="159"/>
      <c r="E20" s="159"/>
      <c r="F20" s="159"/>
      <c r="G20" s="159"/>
      <c r="H20" s="159"/>
      <c r="I20" s="159"/>
      <c r="J20" s="4"/>
      <c r="K20" s="1"/>
      <c r="L20" s="1"/>
    </row>
    <row r="21" spans="1:14" ht="15" customHeight="1" x14ac:dyDescent="0.25">
      <c r="A21" s="159"/>
      <c r="B21" s="159"/>
      <c r="C21" s="159"/>
      <c r="D21" s="159"/>
      <c r="E21" s="159"/>
      <c r="F21" s="159"/>
      <c r="G21" s="159"/>
      <c r="H21" s="159"/>
      <c r="I21" s="159"/>
      <c r="J21" s="4"/>
      <c r="K21" s="1"/>
      <c r="L21" s="1"/>
    </row>
    <row r="22" spans="1:14" ht="15" customHeight="1" x14ac:dyDescent="0.25">
      <c r="A22" s="159"/>
      <c r="B22" s="159"/>
      <c r="C22" s="159"/>
      <c r="D22" s="159"/>
      <c r="E22" s="159"/>
      <c r="F22" s="159"/>
      <c r="G22" s="159"/>
      <c r="H22" s="159"/>
      <c r="I22" s="159"/>
      <c r="J22" s="4"/>
      <c r="K22" s="1"/>
      <c r="L22" s="1"/>
    </row>
    <row r="23" spans="1:14" ht="15" customHeight="1" x14ac:dyDescent="0.25">
      <c r="A23" s="159"/>
      <c r="B23" s="159"/>
      <c r="C23" s="159"/>
      <c r="D23" s="159"/>
      <c r="E23" s="159"/>
      <c r="F23" s="159"/>
      <c r="G23" s="159"/>
      <c r="H23" s="159"/>
      <c r="I23" s="159"/>
      <c r="J23" s="4"/>
      <c r="K23" s="1"/>
      <c r="L23" s="1"/>
    </row>
    <row r="24" spans="1:14" x14ac:dyDescent="0.25">
      <c r="A24" s="159"/>
      <c r="B24" s="159"/>
      <c r="C24" s="159"/>
      <c r="D24" s="159"/>
      <c r="E24" s="159"/>
      <c r="F24" s="159"/>
      <c r="G24" s="159"/>
      <c r="H24" s="159"/>
      <c r="I24" s="159"/>
      <c r="J24" s="3"/>
    </row>
    <row r="25" spans="1:14" x14ac:dyDescent="0.25">
      <c r="A25" s="159"/>
      <c r="B25" s="159"/>
      <c r="C25" s="159"/>
      <c r="D25" s="159"/>
      <c r="E25" s="159"/>
      <c r="F25" s="159"/>
      <c r="G25" s="159"/>
      <c r="H25" s="159"/>
      <c r="I25" s="159"/>
      <c r="J25" s="3"/>
    </row>
    <row r="26" spans="1:14" x14ac:dyDescent="0.25">
      <c r="A26" s="2"/>
      <c r="B26" s="2"/>
      <c r="C26" s="2"/>
      <c r="D26" s="2"/>
      <c r="E26" s="2"/>
      <c r="F26" s="2"/>
      <c r="G26" s="2"/>
      <c r="H26" s="2"/>
      <c r="I26" s="2"/>
      <c r="J26" s="3"/>
    </row>
    <row r="27" spans="1:14" x14ac:dyDescent="0.25">
      <c r="A27" s="2"/>
      <c r="B27" s="2"/>
      <c r="C27" s="2"/>
      <c r="D27" s="2"/>
      <c r="E27" s="2"/>
      <c r="F27" s="2"/>
      <c r="G27" s="2"/>
      <c r="H27" s="2"/>
      <c r="I27" s="2"/>
      <c r="J27" s="3"/>
    </row>
    <row r="28" spans="1:14" ht="15" customHeight="1" x14ac:dyDescent="0.25">
      <c r="A28" s="18" t="s">
        <v>16</v>
      </c>
      <c r="B28" s="19"/>
      <c r="C28" s="19"/>
      <c r="D28" s="19"/>
      <c r="E28" s="19"/>
      <c r="F28" s="19"/>
      <c r="G28" s="19"/>
      <c r="H28" s="19"/>
      <c r="I28" s="20"/>
      <c r="J28" s="3"/>
    </row>
    <row r="29" spans="1:14" ht="15" customHeight="1" x14ac:dyDescent="0.25">
      <c r="A29" s="21"/>
      <c r="B29" s="17"/>
      <c r="C29" s="17"/>
      <c r="D29" s="2"/>
      <c r="E29" s="17"/>
      <c r="F29" s="17"/>
      <c r="G29" s="17"/>
      <c r="H29" s="17"/>
      <c r="I29" s="22"/>
    </row>
    <row r="30" spans="1:14" ht="15" customHeight="1" x14ac:dyDescent="0.25">
      <c r="A30" s="21"/>
      <c r="B30" s="17"/>
      <c r="C30" s="17"/>
      <c r="D30" s="17"/>
      <c r="E30" s="17"/>
      <c r="F30" s="17"/>
      <c r="G30" s="17"/>
      <c r="H30" s="17"/>
      <c r="I30" s="22"/>
      <c r="J30" s="3"/>
    </row>
    <row r="31" spans="1:14" ht="15" customHeight="1" x14ac:dyDescent="0.25">
      <c r="A31" s="21"/>
      <c r="B31" s="17"/>
      <c r="C31" s="17"/>
      <c r="D31" s="17"/>
      <c r="E31" s="17"/>
      <c r="F31" s="17"/>
      <c r="G31" s="17"/>
      <c r="H31" s="17"/>
      <c r="I31" s="22"/>
      <c r="J31" s="3"/>
    </row>
    <row r="32" spans="1:14" ht="15" customHeight="1" x14ac:dyDescent="0.25">
      <c r="A32" s="21"/>
      <c r="B32" s="17"/>
      <c r="C32" s="17"/>
      <c r="D32" s="17"/>
      <c r="E32" s="17"/>
      <c r="F32" s="17"/>
      <c r="G32" s="17"/>
      <c r="H32" s="17"/>
      <c r="I32" s="22"/>
      <c r="J32" s="3"/>
    </row>
    <row r="33" spans="1:10" ht="15" customHeight="1" x14ac:dyDescent="0.25">
      <c r="A33" s="21"/>
      <c r="B33" s="17"/>
      <c r="C33" s="17"/>
      <c r="D33" s="17"/>
      <c r="E33" s="17"/>
      <c r="F33" s="17"/>
      <c r="G33" s="17"/>
      <c r="H33" s="17"/>
      <c r="I33" s="22"/>
      <c r="J33" s="3"/>
    </row>
    <row r="34" spans="1:10" ht="15" customHeight="1" x14ac:dyDescent="0.25">
      <c r="A34" s="26"/>
      <c r="B34" s="162" t="s">
        <v>195</v>
      </c>
      <c r="C34" s="162"/>
      <c r="D34" s="162"/>
      <c r="E34" s="162"/>
      <c r="F34" s="162"/>
      <c r="G34" s="162"/>
      <c r="H34" s="162"/>
      <c r="I34" s="22"/>
      <c r="J34" s="3"/>
    </row>
    <row r="35" spans="1:10" ht="15" customHeight="1" x14ac:dyDescent="0.25">
      <c r="A35" s="21"/>
      <c r="B35" s="17"/>
      <c r="C35" s="17"/>
      <c r="D35" s="17"/>
      <c r="E35" s="17"/>
      <c r="F35" s="17"/>
      <c r="G35" s="17"/>
      <c r="H35" s="17"/>
      <c r="I35" s="22"/>
      <c r="J35" s="3"/>
    </row>
    <row r="36" spans="1:10" ht="15" customHeight="1" x14ac:dyDescent="0.25">
      <c r="A36" s="21"/>
      <c r="B36" s="17"/>
      <c r="C36" s="17"/>
      <c r="D36" s="17"/>
      <c r="E36" s="17"/>
      <c r="F36" s="17"/>
      <c r="G36" s="17"/>
      <c r="H36" s="17"/>
      <c r="I36" s="22"/>
      <c r="J36" s="3"/>
    </row>
    <row r="37" spans="1:10" ht="15" customHeight="1" x14ac:dyDescent="0.25">
      <c r="A37" s="21"/>
      <c r="B37" s="17"/>
      <c r="C37" s="17"/>
      <c r="D37" s="17"/>
      <c r="E37" s="17"/>
      <c r="F37" s="17"/>
      <c r="G37" s="17"/>
      <c r="H37" s="17"/>
      <c r="I37" s="22"/>
      <c r="J37" s="3"/>
    </row>
    <row r="38" spans="1:10" ht="15" customHeight="1" x14ac:dyDescent="0.25">
      <c r="A38" s="21"/>
      <c r="B38" s="17"/>
      <c r="C38" s="17"/>
      <c r="D38" s="17"/>
      <c r="E38" s="17"/>
      <c r="F38" s="17"/>
      <c r="G38" s="17"/>
      <c r="H38" s="17"/>
      <c r="I38" s="22"/>
      <c r="J38" s="3"/>
    </row>
    <row r="39" spans="1:10" ht="15" customHeight="1" x14ac:dyDescent="0.25">
      <c r="A39" s="21"/>
      <c r="B39" s="17"/>
      <c r="C39" s="17"/>
      <c r="D39" s="17"/>
      <c r="E39" s="17"/>
      <c r="F39" s="17"/>
      <c r="G39" s="17"/>
      <c r="H39" s="17"/>
      <c r="I39" s="22"/>
      <c r="J39" s="3"/>
    </row>
    <row r="40" spans="1:10" ht="15" customHeight="1" x14ac:dyDescent="0.25">
      <c r="A40" s="21"/>
      <c r="B40" s="17"/>
      <c r="C40" s="17"/>
      <c r="D40" s="17"/>
      <c r="E40" s="17"/>
      <c r="F40" s="17"/>
      <c r="G40" s="17"/>
      <c r="H40" s="17"/>
      <c r="I40" s="22"/>
      <c r="J40" s="3"/>
    </row>
    <row r="41" spans="1:10" ht="15" customHeight="1" x14ac:dyDescent="0.25">
      <c r="A41" s="21"/>
      <c r="B41" s="17"/>
      <c r="C41" s="17"/>
      <c r="D41" s="17"/>
      <c r="E41" s="17"/>
      <c r="F41" s="17"/>
      <c r="G41" s="17"/>
      <c r="H41" s="17"/>
      <c r="I41" s="22"/>
      <c r="J41" s="3"/>
    </row>
    <row r="42" spans="1:10" ht="15" customHeight="1" x14ac:dyDescent="0.25">
      <c r="A42" s="21"/>
      <c r="B42" s="160" t="s">
        <v>229</v>
      </c>
      <c r="C42" s="160"/>
      <c r="D42" s="160"/>
      <c r="E42" s="160"/>
      <c r="F42" s="160"/>
      <c r="G42" s="160"/>
      <c r="H42" s="160"/>
      <c r="I42" s="22"/>
      <c r="J42" s="3"/>
    </row>
    <row r="43" spans="1:10" ht="15" customHeight="1" x14ac:dyDescent="0.25">
      <c r="A43" s="21"/>
      <c r="B43" s="17"/>
      <c r="C43" s="17"/>
      <c r="D43" s="17"/>
      <c r="E43" s="17"/>
      <c r="F43" s="17"/>
      <c r="G43" s="17"/>
      <c r="H43" s="17"/>
      <c r="I43" s="22"/>
      <c r="J43" s="3"/>
    </row>
    <row r="44" spans="1:10" ht="15" customHeight="1" x14ac:dyDescent="0.25">
      <c r="A44" s="21"/>
      <c r="B44" s="17"/>
      <c r="C44" s="17"/>
      <c r="D44" s="17"/>
      <c r="E44" s="17"/>
      <c r="F44" s="17"/>
      <c r="G44" s="17"/>
      <c r="H44" s="17"/>
      <c r="I44" s="22"/>
      <c r="J44" s="3"/>
    </row>
    <row r="45" spans="1:10" ht="15" customHeight="1" x14ac:dyDescent="0.25">
      <c r="A45" s="21"/>
      <c r="B45" s="17"/>
      <c r="C45" s="17"/>
      <c r="D45" s="17"/>
      <c r="E45" s="17"/>
      <c r="F45" s="17"/>
      <c r="G45" s="17"/>
      <c r="H45" s="17"/>
      <c r="I45" s="22"/>
      <c r="J45" s="3"/>
    </row>
    <row r="46" spans="1:10" ht="15" customHeight="1" x14ac:dyDescent="0.25">
      <c r="A46" s="21"/>
      <c r="B46" s="158" t="s">
        <v>287</v>
      </c>
      <c r="C46" s="158"/>
      <c r="D46" s="161">
        <v>43344</v>
      </c>
      <c r="E46" s="161"/>
      <c r="F46" s="80" t="s">
        <v>17</v>
      </c>
      <c r="G46" s="161">
        <v>43708</v>
      </c>
      <c r="H46" s="161"/>
      <c r="I46" s="22"/>
      <c r="J46" s="3"/>
    </row>
    <row r="47" spans="1:10" ht="15" customHeight="1" x14ac:dyDescent="0.25">
      <c r="A47" s="21"/>
      <c r="B47" s="17"/>
      <c r="C47" s="17"/>
      <c r="D47" s="17"/>
      <c r="E47" s="17"/>
      <c r="F47" s="17"/>
      <c r="G47" s="17"/>
      <c r="H47" s="17"/>
      <c r="I47" s="22"/>
      <c r="J47" s="3"/>
    </row>
    <row r="48" spans="1:10" ht="15" customHeight="1" x14ac:dyDescent="0.25">
      <c r="A48" s="23"/>
      <c r="B48" s="24"/>
      <c r="C48" s="24"/>
      <c r="D48" s="24"/>
      <c r="E48" s="24"/>
      <c r="F48" s="24"/>
      <c r="G48" s="24"/>
      <c r="H48" s="24"/>
      <c r="I48" s="25"/>
      <c r="J48" s="3"/>
    </row>
    <row r="49" spans="1:10" ht="15" customHeight="1" x14ac:dyDescent="0.25">
      <c r="A49" s="17"/>
      <c r="B49" s="17"/>
      <c r="C49" s="17"/>
      <c r="D49" s="17"/>
      <c r="E49" s="17"/>
      <c r="F49" s="17"/>
      <c r="G49" s="17"/>
      <c r="H49" s="17"/>
      <c r="I49" s="17"/>
      <c r="J49" s="3"/>
    </row>
    <row r="50" spans="1:10" x14ac:dyDescent="0.25">
      <c r="A50" s="3"/>
      <c r="B50" s="3"/>
      <c r="C50" s="3"/>
      <c r="D50" s="3"/>
      <c r="E50" s="3"/>
      <c r="F50" s="3"/>
      <c r="G50" s="3"/>
      <c r="H50" s="3"/>
      <c r="I50" s="3"/>
      <c r="J50" s="3"/>
    </row>
  </sheetData>
  <mergeCells count="6">
    <mergeCell ref="B46:C46"/>
    <mergeCell ref="A11:I25"/>
    <mergeCell ref="B42:H42"/>
    <mergeCell ref="D46:E46"/>
    <mergeCell ref="G46:H46"/>
    <mergeCell ref="B34:H34"/>
  </mergeCells>
  <pageMargins left="0.70866141732283472" right="0.70866141732283472" top="0.74803149606299213" bottom="0.74803149606299213" header="0.31496062992125984" footer="0.31496062992125984"/>
  <pageSetup paperSize="9" orientation="portrait" draft="1"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9CE8-CE08-444A-892C-3C78D1F9B3AB}">
  <sheetPr codeName="Sheet10"/>
  <dimension ref="A1:H65"/>
  <sheetViews>
    <sheetView view="pageLayout" zoomScaleNormal="100" workbookViewId="0">
      <selection activeCell="E18" sqref="E18"/>
    </sheetView>
  </sheetViews>
  <sheetFormatPr defaultRowHeight="15" x14ac:dyDescent="0.25"/>
  <cols>
    <col min="1" max="1" width="7.28515625" style="48" customWidth="1"/>
    <col min="2" max="4" width="9.140625" style="48"/>
    <col min="5" max="5" width="19.42578125" style="48" customWidth="1"/>
    <col min="6" max="6" width="11.42578125" style="48" customWidth="1"/>
    <col min="7" max="7" width="10.140625" style="48" customWidth="1"/>
    <col min="8" max="8" width="11.140625" style="48" customWidth="1"/>
    <col min="9" max="16384" width="9.140625" style="48"/>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1" t="s">
        <v>44</v>
      </c>
      <c r="B5" s="211"/>
      <c r="C5" s="211"/>
      <c r="D5" s="211"/>
      <c r="E5" s="211"/>
      <c r="F5" s="211"/>
      <c r="G5" s="170">
        <f>'Accountant''s Report'!G46</f>
        <v>43708</v>
      </c>
      <c r="H5" s="170"/>
    </row>
    <row r="8" spans="1:8" ht="15.75" x14ac:dyDescent="0.25">
      <c r="B8" s="33" t="s">
        <v>67</v>
      </c>
      <c r="F8" s="33" t="s">
        <v>20</v>
      </c>
      <c r="H8" s="33" t="s">
        <v>198</v>
      </c>
    </row>
    <row r="9" spans="1:8" ht="15.75" x14ac:dyDescent="0.25">
      <c r="F9" s="79" t="str">
        <f>'Pg 3 Balance Sheet'!F9</f>
        <v>2018/2019</v>
      </c>
      <c r="H9" s="79" t="str">
        <f>'Pg 3 Balance Sheet'!H9</f>
        <v>2017/2018</v>
      </c>
    </row>
    <row r="10" spans="1:8" ht="15.75" x14ac:dyDescent="0.25">
      <c r="B10" s="54" t="s">
        <v>70</v>
      </c>
      <c r="C10" s="45"/>
      <c r="E10" s="46"/>
    </row>
    <row r="11" spans="1:8" x14ac:dyDescent="0.25">
      <c r="A11" s="48">
        <v>4192</v>
      </c>
      <c r="B11" s="48" t="s">
        <v>71</v>
      </c>
      <c r="C11" s="2"/>
      <c r="D11" s="2"/>
      <c r="E11" s="2"/>
      <c r="F11" s="84"/>
      <c r="H11" s="84"/>
    </row>
    <row r="12" spans="1:8" x14ac:dyDescent="0.25">
      <c r="A12" s="48">
        <v>4193</v>
      </c>
      <c r="B12" s="48" t="s">
        <v>68</v>
      </c>
      <c r="C12" s="2"/>
      <c r="D12" s="2"/>
      <c r="E12" s="2"/>
      <c r="F12" s="84"/>
      <c r="H12" s="84"/>
    </row>
    <row r="13" spans="1:8" x14ac:dyDescent="0.25">
      <c r="A13" s="48">
        <v>4194</v>
      </c>
      <c r="B13" s="48" t="s">
        <v>57</v>
      </c>
      <c r="C13" s="2"/>
      <c r="D13" s="2"/>
      <c r="E13" s="2"/>
      <c r="F13" s="84"/>
      <c r="H13" s="84"/>
    </row>
    <row r="14" spans="1:8" x14ac:dyDescent="0.25">
      <c r="A14" s="48">
        <v>4195</v>
      </c>
      <c r="B14" s="48" t="s">
        <v>244</v>
      </c>
      <c r="C14" s="2"/>
      <c r="D14" s="2"/>
      <c r="E14" s="2"/>
      <c r="F14" s="84"/>
      <c r="H14" s="84"/>
    </row>
    <row r="15" spans="1:8" ht="15.75" x14ac:dyDescent="0.25">
      <c r="B15" s="50"/>
      <c r="C15" s="51"/>
      <c r="D15" s="51"/>
      <c r="E15" s="51"/>
      <c r="F15" s="51"/>
      <c r="H15" s="51"/>
    </row>
    <row r="16" spans="1:8" ht="15.75" customHeight="1" x14ac:dyDescent="0.25">
      <c r="B16" s="52" t="s">
        <v>69</v>
      </c>
      <c r="C16" s="51"/>
      <c r="D16" s="51"/>
      <c r="E16" s="51"/>
      <c r="F16" s="57">
        <f>SUM(F11:F14)</f>
        <v>0</v>
      </c>
      <c r="H16" s="57">
        <f>SUM(H11:H14)</f>
        <v>0</v>
      </c>
    </row>
    <row r="17" spans="1:8" ht="15.75" customHeight="1" x14ac:dyDescent="0.25">
      <c r="B17" s="52"/>
      <c r="C17" s="51"/>
      <c r="D17" s="51"/>
      <c r="E17" s="51"/>
    </row>
    <row r="18" spans="1:8" ht="15.75" customHeight="1" x14ac:dyDescent="0.25">
      <c r="B18" s="58" t="s">
        <v>93</v>
      </c>
      <c r="C18" s="58"/>
      <c r="D18" s="58"/>
      <c r="E18" s="51"/>
      <c r="F18" s="51"/>
      <c r="H18" s="51"/>
    </row>
    <row r="19" spans="1:8" ht="15.75" customHeight="1" x14ac:dyDescent="0.25">
      <c r="A19" s="48">
        <v>4310</v>
      </c>
      <c r="B19" s="48" t="s">
        <v>88</v>
      </c>
      <c r="C19" s="2"/>
      <c r="D19" s="2"/>
      <c r="E19" s="2"/>
      <c r="F19" s="84"/>
      <c r="H19" s="84"/>
    </row>
    <row r="20" spans="1:8" ht="15.75" customHeight="1" x14ac:dyDescent="0.25">
      <c r="A20" s="48">
        <v>4350</v>
      </c>
      <c r="B20" s="48" t="s">
        <v>80</v>
      </c>
      <c r="C20" s="2"/>
      <c r="D20" s="2"/>
      <c r="E20" s="2"/>
      <c r="F20" s="84"/>
      <c r="H20" s="84"/>
    </row>
    <row r="21" spans="1:8" ht="15.75" customHeight="1" x14ac:dyDescent="0.25">
      <c r="A21" s="48">
        <v>4690</v>
      </c>
      <c r="B21" s="48" t="s">
        <v>72</v>
      </c>
      <c r="C21" s="2"/>
      <c r="D21" s="2"/>
      <c r="E21" s="2"/>
      <c r="F21" s="84"/>
      <c r="H21" s="84"/>
    </row>
    <row r="22" spans="1:8" ht="15.75" customHeight="1" x14ac:dyDescent="0.25">
      <c r="A22" s="48">
        <v>4710</v>
      </c>
      <c r="B22" s="48" t="s">
        <v>85</v>
      </c>
      <c r="C22" s="2"/>
      <c r="D22" s="2"/>
      <c r="E22" s="2"/>
      <c r="F22" s="84"/>
      <c r="H22" s="84"/>
    </row>
    <row r="23" spans="1:8" ht="15.75" customHeight="1" x14ac:dyDescent="0.25">
      <c r="A23" s="48">
        <v>4720</v>
      </c>
      <c r="B23" s="48" t="s">
        <v>83</v>
      </c>
      <c r="C23" s="2"/>
      <c r="D23" s="2"/>
      <c r="E23" s="2"/>
      <c r="F23" s="84"/>
      <c r="H23" s="84"/>
    </row>
    <row r="24" spans="1:8" ht="15.75" customHeight="1" x14ac:dyDescent="0.25">
      <c r="A24" s="48">
        <v>4730</v>
      </c>
      <c r="B24" s="48" t="s">
        <v>81</v>
      </c>
      <c r="C24" s="2"/>
      <c r="D24" s="2"/>
      <c r="E24" s="2"/>
      <c r="F24" s="84"/>
      <c r="H24" s="84"/>
    </row>
    <row r="25" spans="1:8" ht="15.75" customHeight="1" x14ac:dyDescent="0.25">
      <c r="A25" s="48">
        <v>4770</v>
      </c>
      <c r="B25" s="48" t="s">
        <v>89</v>
      </c>
      <c r="C25" s="2"/>
      <c r="D25" s="2"/>
      <c r="E25" s="2"/>
      <c r="F25" s="84"/>
      <c r="H25" s="84"/>
    </row>
    <row r="26" spans="1:8" ht="15.75" customHeight="1" x14ac:dyDescent="0.25">
      <c r="A26" s="48">
        <v>4810</v>
      </c>
      <c r="B26" s="48" t="s">
        <v>231</v>
      </c>
      <c r="C26" s="2"/>
      <c r="D26" s="2"/>
      <c r="E26" s="2"/>
      <c r="F26" s="84"/>
      <c r="H26" s="84"/>
    </row>
    <row r="27" spans="1:8" ht="15.75" customHeight="1" x14ac:dyDescent="0.25">
      <c r="A27" s="48">
        <v>4815</v>
      </c>
      <c r="B27" s="48" t="s">
        <v>261</v>
      </c>
      <c r="C27" s="2"/>
      <c r="D27" s="2"/>
      <c r="E27" s="2"/>
      <c r="F27" s="84"/>
      <c r="H27" s="84"/>
    </row>
    <row r="28" spans="1:8" ht="15.75" customHeight="1" x14ac:dyDescent="0.25">
      <c r="A28" s="48">
        <v>4910</v>
      </c>
      <c r="B28" s="48" t="s">
        <v>76</v>
      </c>
      <c r="C28" s="2"/>
      <c r="D28" s="2"/>
      <c r="E28" s="2"/>
      <c r="F28" s="84"/>
      <c r="H28" s="84"/>
    </row>
    <row r="29" spans="1:8" ht="15.75" customHeight="1" x14ac:dyDescent="0.25">
      <c r="A29" s="48">
        <v>4911</v>
      </c>
      <c r="B29" s="48" t="s">
        <v>73</v>
      </c>
      <c r="C29" s="2"/>
      <c r="D29" s="2"/>
      <c r="E29" s="2"/>
      <c r="F29" s="84"/>
      <c r="H29" s="84"/>
    </row>
    <row r="30" spans="1:8" ht="15.75" customHeight="1" x14ac:dyDescent="0.25">
      <c r="A30" s="48">
        <v>4912</v>
      </c>
      <c r="B30" s="48" t="s">
        <v>238</v>
      </c>
      <c r="C30" s="2"/>
      <c r="D30" s="2"/>
      <c r="E30" s="2"/>
      <c r="F30" s="84"/>
      <c r="H30" s="84"/>
    </row>
    <row r="31" spans="1:8" ht="15.75" customHeight="1" x14ac:dyDescent="0.25">
      <c r="A31" s="48">
        <v>4913</v>
      </c>
      <c r="B31" s="48" t="s">
        <v>74</v>
      </c>
      <c r="C31" s="2"/>
      <c r="D31" s="2"/>
      <c r="E31" s="2"/>
      <c r="F31" s="84"/>
      <c r="H31" s="84"/>
    </row>
    <row r="32" spans="1:8" ht="15.75" customHeight="1" x14ac:dyDescent="0.25">
      <c r="A32" s="48">
        <v>4914</v>
      </c>
      <c r="B32" s="48" t="s">
        <v>52</v>
      </c>
      <c r="C32" s="2"/>
      <c r="D32" s="2"/>
      <c r="E32" s="2"/>
      <c r="F32" s="84"/>
      <c r="H32" s="84"/>
    </row>
    <row r="33" spans="1:8" ht="15.75" customHeight="1" x14ac:dyDescent="0.25">
      <c r="A33" s="48">
        <v>4915</v>
      </c>
      <c r="B33" s="48" t="s">
        <v>77</v>
      </c>
      <c r="C33" s="2"/>
      <c r="D33" s="2"/>
      <c r="E33" s="2"/>
      <c r="F33" s="84"/>
      <c r="H33" s="84"/>
    </row>
    <row r="34" spans="1:8" ht="15.75" customHeight="1" x14ac:dyDescent="0.25">
      <c r="A34" s="48">
        <v>4916</v>
      </c>
      <c r="B34" s="48" t="s">
        <v>78</v>
      </c>
      <c r="C34" s="2"/>
      <c r="D34" s="2"/>
      <c r="E34" s="2"/>
      <c r="F34" s="84"/>
      <c r="H34" s="84"/>
    </row>
    <row r="35" spans="1:8" ht="15.75" customHeight="1" x14ac:dyDescent="0.25">
      <c r="A35" s="48">
        <v>4917</v>
      </c>
      <c r="B35" s="48" t="s">
        <v>87</v>
      </c>
      <c r="C35" s="2"/>
      <c r="D35" s="2"/>
      <c r="E35" s="2"/>
      <c r="F35" s="84"/>
      <c r="H35" s="84"/>
    </row>
    <row r="36" spans="1:8" ht="15.75" customHeight="1" x14ac:dyDescent="0.25">
      <c r="A36" s="48">
        <v>4918</v>
      </c>
      <c r="B36" s="48" t="s">
        <v>79</v>
      </c>
      <c r="C36" s="105"/>
      <c r="D36" s="105"/>
      <c r="E36" s="105"/>
      <c r="F36" s="84"/>
      <c r="H36" s="84"/>
    </row>
    <row r="37" spans="1:8" ht="15.75" customHeight="1" x14ac:dyDescent="0.25">
      <c r="A37" s="48">
        <v>4919</v>
      </c>
      <c r="B37" s="48" t="s">
        <v>86</v>
      </c>
      <c r="C37" s="2"/>
      <c r="D37" s="2"/>
      <c r="E37" s="2"/>
      <c r="F37" s="84"/>
      <c r="G37" s="51"/>
      <c r="H37" s="84"/>
    </row>
    <row r="38" spans="1:8" ht="15.75" customHeight="1" x14ac:dyDescent="0.25">
      <c r="A38" s="48">
        <v>4920</v>
      </c>
      <c r="B38" s="48" t="s">
        <v>82</v>
      </c>
      <c r="C38" s="2"/>
      <c r="D38" s="2"/>
      <c r="E38" s="2"/>
      <c r="F38" s="84"/>
      <c r="G38" s="51"/>
      <c r="H38" s="84"/>
    </row>
    <row r="39" spans="1:8" ht="15.75" customHeight="1" x14ac:dyDescent="0.25">
      <c r="A39" s="48">
        <v>4921</v>
      </c>
      <c r="B39" s="48" t="s">
        <v>84</v>
      </c>
      <c r="C39" s="2"/>
      <c r="D39" s="2"/>
      <c r="E39" s="2"/>
      <c r="F39" s="84"/>
      <c r="G39" s="51"/>
      <c r="H39" s="84"/>
    </row>
    <row r="40" spans="1:8" ht="15.75" customHeight="1" x14ac:dyDescent="0.25">
      <c r="A40" s="48">
        <v>4922</v>
      </c>
      <c r="B40" s="48" t="s">
        <v>245</v>
      </c>
      <c r="C40" s="2"/>
      <c r="D40" s="2"/>
      <c r="E40" s="2"/>
      <c r="F40" s="84"/>
      <c r="G40" s="51"/>
      <c r="H40" s="84"/>
    </row>
    <row r="41" spans="1:8" ht="15.75" customHeight="1" x14ac:dyDescent="0.25">
      <c r="A41" s="48">
        <v>4923</v>
      </c>
      <c r="B41" s="48" t="s">
        <v>246</v>
      </c>
      <c r="C41" s="2"/>
      <c r="D41" s="2"/>
      <c r="E41" s="2"/>
      <c r="F41" s="84"/>
      <c r="G41" s="51"/>
      <c r="H41" s="84"/>
    </row>
    <row r="42" spans="1:8" ht="15.75" x14ac:dyDescent="0.25">
      <c r="A42" s="48">
        <v>4924</v>
      </c>
      <c r="B42" s="48" t="s">
        <v>90</v>
      </c>
      <c r="C42" s="2"/>
      <c r="D42" s="2"/>
      <c r="E42" s="2"/>
      <c r="F42" s="84"/>
      <c r="G42" s="51"/>
      <c r="H42" s="84"/>
    </row>
    <row r="43" spans="1:8" ht="15.75" x14ac:dyDescent="0.25">
      <c r="A43" s="48">
        <v>4925</v>
      </c>
      <c r="B43" s="48" t="s">
        <v>91</v>
      </c>
      <c r="C43" s="2"/>
      <c r="D43" s="2"/>
      <c r="E43" s="2"/>
      <c r="F43" s="84"/>
      <c r="G43" s="51"/>
      <c r="H43" s="84"/>
    </row>
    <row r="44" spans="1:8" ht="15.75" x14ac:dyDescent="0.25">
      <c r="A44" s="48">
        <v>4926</v>
      </c>
      <c r="B44" s="48" t="s">
        <v>262</v>
      </c>
      <c r="C44" s="2"/>
      <c r="D44" s="2"/>
      <c r="E44" s="2"/>
      <c r="F44" s="84"/>
      <c r="G44" s="93"/>
      <c r="H44" s="84"/>
    </row>
    <row r="45" spans="1:8" ht="15.75" x14ac:dyDescent="0.25">
      <c r="A45" s="48">
        <v>4930</v>
      </c>
      <c r="B45" s="48" t="s">
        <v>301</v>
      </c>
      <c r="C45" s="2"/>
      <c r="D45" s="2"/>
      <c r="E45" s="2"/>
      <c r="F45" s="84"/>
      <c r="G45" s="93"/>
      <c r="H45" s="84"/>
    </row>
    <row r="46" spans="1:8" ht="15.75" x14ac:dyDescent="0.25">
      <c r="B46" s="50"/>
      <c r="C46" s="49"/>
      <c r="D46" s="49"/>
      <c r="E46" s="49"/>
      <c r="F46" s="51"/>
      <c r="G46" s="51"/>
      <c r="H46" s="51"/>
    </row>
    <row r="47" spans="1:8" ht="15.75" x14ac:dyDescent="0.25">
      <c r="B47" s="52" t="s">
        <v>92</v>
      </c>
      <c r="C47" s="45"/>
      <c r="E47" s="46"/>
      <c r="F47" s="59">
        <f>SUM(F19:F45)</f>
        <v>0</v>
      </c>
      <c r="G47" s="51"/>
      <c r="H47" s="59">
        <f>SUM(H19:H45)</f>
        <v>0</v>
      </c>
    </row>
    <row r="48" spans="1:8" ht="15.75" customHeight="1" x14ac:dyDescent="0.25">
      <c r="B48" s="50"/>
      <c r="C48" s="51"/>
      <c r="D48" s="51"/>
      <c r="E48" s="51"/>
      <c r="F48" s="51"/>
      <c r="G48" s="51"/>
      <c r="H48" s="51"/>
    </row>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6" ht="15.75" customHeight="1" x14ac:dyDescent="0.25"/>
    <row r="58" ht="24" customHeight="1" x14ac:dyDescent="0.25"/>
    <row r="63" ht="28.5" customHeight="1" x14ac:dyDescent="0.25"/>
    <row r="65" ht="39" customHeight="1" x14ac:dyDescent="0.25"/>
  </sheetData>
  <mergeCells count="2">
    <mergeCell ref="A5:F5"/>
    <mergeCell ref="G5:H5"/>
  </mergeCells>
  <pageMargins left="0.7" right="0.7" top="0.75" bottom="0.75" header="0.3" footer="0.3"/>
  <pageSetup paperSize="9" orientation="portrait" r:id="rId1"/>
  <headerFooter>
    <oddFooter>&amp;C&amp;"Times New Roman,Regular"&amp;12Page 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99FDD-2050-4373-846E-1300D2C4AC11}">
  <sheetPr codeName="Sheet11"/>
  <dimension ref="A1:I93"/>
  <sheetViews>
    <sheetView view="pageLayout" zoomScaleNormal="100" zoomScaleSheetLayoutView="100" workbookViewId="0">
      <selection activeCell="E34" sqref="E34"/>
    </sheetView>
  </sheetViews>
  <sheetFormatPr defaultRowHeight="15" x14ac:dyDescent="0.25"/>
  <cols>
    <col min="1" max="1" width="7.5703125" style="48" customWidth="1"/>
    <col min="2" max="4" width="9.140625" style="48"/>
    <col min="5" max="5" width="15.85546875" style="48" customWidth="1"/>
    <col min="6" max="6" width="12.140625" style="48" customWidth="1"/>
    <col min="7" max="7" width="13" style="48" customWidth="1"/>
    <col min="8" max="8" width="11.140625" style="48" customWidth="1"/>
    <col min="9" max="16384" width="9.140625" style="48"/>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3" spans="1:8" ht="15.75" x14ac:dyDescent="0.25">
      <c r="A3" s="181" t="s">
        <v>44</v>
      </c>
      <c r="B3" s="181"/>
      <c r="C3" s="181"/>
      <c r="D3" s="181"/>
      <c r="E3" s="181"/>
      <c r="F3" s="181"/>
      <c r="G3" s="170">
        <f>'Accountant''s Report'!G46</f>
        <v>43708</v>
      </c>
      <c r="H3" s="170"/>
    </row>
    <row r="4" spans="1:8" ht="15.75" x14ac:dyDescent="0.25">
      <c r="B4" s="33" t="s">
        <v>67</v>
      </c>
      <c r="F4" s="33" t="s">
        <v>20</v>
      </c>
      <c r="H4" s="33" t="s">
        <v>198</v>
      </c>
    </row>
    <row r="5" spans="1:8" ht="15.75" x14ac:dyDescent="0.25">
      <c r="F5" s="79" t="str">
        <f>'Pg 3 Balance Sheet'!F9</f>
        <v>2018/2019</v>
      </c>
      <c r="H5" s="79" t="str">
        <f>'Pg 3 Balance Sheet'!H9</f>
        <v>2017/2018</v>
      </c>
    </row>
    <row r="6" spans="1:8" ht="15.75" x14ac:dyDescent="0.25">
      <c r="B6" s="54" t="s">
        <v>94</v>
      </c>
      <c r="C6" s="45"/>
      <c r="E6" s="46"/>
    </row>
    <row r="7" spans="1:8" ht="15.75" x14ac:dyDescent="0.25">
      <c r="A7" s="48">
        <v>5010</v>
      </c>
      <c r="B7" s="48" t="s">
        <v>95</v>
      </c>
      <c r="C7" s="53"/>
      <c r="D7" s="53"/>
      <c r="E7" s="53"/>
      <c r="F7" s="84"/>
      <c r="H7" s="84"/>
    </row>
    <row r="8" spans="1:8" ht="15.75" x14ac:dyDescent="0.25">
      <c r="A8" s="48">
        <v>5031</v>
      </c>
      <c r="B8" s="48" t="s">
        <v>247</v>
      </c>
      <c r="C8" s="53"/>
      <c r="D8" s="53"/>
      <c r="E8" s="53"/>
      <c r="F8" s="84"/>
      <c r="H8" s="84"/>
    </row>
    <row r="9" spans="1:8" ht="15.75" x14ac:dyDescent="0.25">
      <c r="A9" s="48">
        <v>5110</v>
      </c>
      <c r="B9" s="48" t="s">
        <v>248</v>
      </c>
      <c r="C9" s="53"/>
      <c r="D9" s="53"/>
      <c r="E9" s="53"/>
      <c r="F9" s="84"/>
      <c r="H9" s="84"/>
    </row>
    <row r="10" spans="1:8" ht="15.75" x14ac:dyDescent="0.25">
      <c r="A10" s="48">
        <v>5111</v>
      </c>
      <c r="B10" s="48" t="s">
        <v>249</v>
      </c>
      <c r="C10" s="53"/>
      <c r="D10" s="53"/>
      <c r="E10" s="53"/>
      <c r="F10" s="84"/>
      <c r="H10" s="84"/>
    </row>
    <row r="11" spans="1:8" ht="15.75" x14ac:dyDescent="0.25">
      <c r="A11" s="48">
        <v>5150</v>
      </c>
      <c r="B11" s="48" t="s">
        <v>97</v>
      </c>
      <c r="C11" s="104"/>
      <c r="D11" s="104"/>
      <c r="E11" s="104"/>
      <c r="F11" s="84"/>
      <c r="H11" s="84"/>
    </row>
    <row r="12" spans="1:8" ht="15.75" x14ac:dyDescent="0.25">
      <c r="A12" s="48">
        <v>5170</v>
      </c>
      <c r="B12" s="48" t="s">
        <v>96</v>
      </c>
      <c r="C12" s="104"/>
      <c r="D12" s="104"/>
      <c r="E12" s="104"/>
      <c r="F12" s="84"/>
      <c r="H12" s="84"/>
    </row>
    <row r="13" spans="1:8" ht="15.75" x14ac:dyDescent="0.25">
      <c r="A13" s="48">
        <v>5310</v>
      </c>
      <c r="B13" s="48" t="s">
        <v>104</v>
      </c>
      <c r="C13" s="104"/>
      <c r="D13" s="104"/>
      <c r="E13" s="104"/>
      <c r="F13" s="84"/>
      <c r="H13" s="84"/>
    </row>
    <row r="14" spans="1:8" ht="15.75" x14ac:dyDescent="0.25">
      <c r="A14" s="48">
        <v>5315</v>
      </c>
      <c r="B14" s="48" t="s">
        <v>75</v>
      </c>
      <c r="C14" s="104"/>
      <c r="D14" s="104"/>
      <c r="E14" s="104"/>
      <c r="F14" s="84"/>
      <c r="H14" s="84"/>
    </row>
    <row r="15" spans="1:8" ht="15.75" x14ac:dyDescent="0.25">
      <c r="A15" s="48">
        <v>5350</v>
      </c>
      <c r="B15" s="48" t="s">
        <v>250</v>
      </c>
      <c r="C15" s="104"/>
      <c r="D15" s="104"/>
      <c r="E15" s="104"/>
      <c r="F15" s="84"/>
      <c r="H15" s="84"/>
    </row>
    <row r="16" spans="1:8" ht="15.75" x14ac:dyDescent="0.25">
      <c r="A16" s="48">
        <v>5400</v>
      </c>
      <c r="B16" s="48" t="s">
        <v>105</v>
      </c>
      <c r="C16" s="104"/>
      <c r="D16" s="104"/>
      <c r="E16" s="104"/>
      <c r="F16" s="84"/>
      <c r="H16" s="84"/>
    </row>
    <row r="17" spans="1:8" ht="15.75" x14ac:dyDescent="0.25">
      <c r="A17" s="48">
        <v>5450</v>
      </c>
      <c r="B17" s="48" t="s">
        <v>99</v>
      </c>
      <c r="C17" s="104"/>
      <c r="D17" s="104"/>
      <c r="E17" s="104"/>
      <c r="F17" s="84"/>
      <c r="H17" s="84"/>
    </row>
    <row r="18" spans="1:8" ht="15.75" x14ac:dyDescent="0.25">
      <c r="A18" s="48">
        <v>5510</v>
      </c>
      <c r="B18" s="48" t="s">
        <v>98</v>
      </c>
      <c r="C18" s="104"/>
      <c r="D18" s="104"/>
      <c r="E18" s="104"/>
      <c r="F18" s="84"/>
      <c r="H18" s="84"/>
    </row>
    <row r="19" spans="1:8" ht="15.75" x14ac:dyDescent="0.25">
      <c r="A19" s="48">
        <v>5550</v>
      </c>
      <c r="B19" s="48" t="s">
        <v>101</v>
      </c>
      <c r="C19" s="104"/>
      <c r="D19" s="104"/>
      <c r="E19" s="104"/>
      <c r="F19" s="84"/>
      <c r="H19" s="84"/>
    </row>
    <row r="20" spans="1:8" ht="15.75" x14ac:dyDescent="0.25">
      <c r="A20" s="48">
        <v>5610</v>
      </c>
      <c r="B20" s="48" t="s">
        <v>103</v>
      </c>
      <c r="C20" s="104"/>
      <c r="D20" s="104"/>
      <c r="E20" s="104"/>
      <c r="F20" s="84"/>
      <c r="H20" s="84"/>
    </row>
    <row r="21" spans="1:8" ht="15.75" x14ac:dyDescent="0.25">
      <c r="A21" s="48">
        <v>5700</v>
      </c>
      <c r="B21" s="48" t="s">
        <v>100</v>
      </c>
      <c r="C21" s="104"/>
      <c r="D21" s="104"/>
      <c r="E21" s="104"/>
      <c r="F21" s="84"/>
      <c r="H21" s="84"/>
    </row>
    <row r="22" spans="1:8" ht="15.75" x14ac:dyDescent="0.25">
      <c r="A22" s="48">
        <v>5800</v>
      </c>
      <c r="B22" s="48" t="s">
        <v>102</v>
      </c>
      <c r="C22" s="104"/>
      <c r="D22" s="104"/>
      <c r="E22" s="104"/>
      <c r="F22" s="84"/>
      <c r="H22" s="84"/>
    </row>
    <row r="23" spans="1:8" ht="15.75" x14ac:dyDescent="0.25">
      <c r="B23" s="52" t="s">
        <v>106</v>
      </c>
      <c r="C23" s="49"/>
      <c r="D23" s="49"/>
      <c r="E23" s="49"/>
      <c r="F23" s="57">
        <f>SUM(F7:F22)</f>
        <v>0</v>
      </c>
      <c r="H23" s="57">
        <f>SUM(H7:H22)</f>
        <v>0</v>
      </c>
    </row>
    <row r="24" spans="1:8" ht="15.75" x14ac:dyDescent="0.25">
      <c r="B24" s="212" t="s">
        <v>129</v>
      </c>
      <c r="C24" s="212"/>
      <c r="D24" s="212"/>
      <c r="E24" s="49"/>
    </row>
    <row r="25" spans="1:8" ht="15.75" x14ac:dyDescent="0.25">
      <c r="A25" s="48">
        <v>6010</v>
      </c>
      <c r="B25" s="48" t="s">
        <v>122</v>
      </c>
      <c r="C25" s="53"/>
      <c r="D25" s="53"/>
      <c r="E25" s="53"/>
      <c r="F25" s="84"/>
      <c r="H25" s="84"/>
    </row>
    <row r="26" spans="1:8" ht="15.75" customHeight="1" x14ac:dyDescent="0.25">
      <c r="A26" s="48">
        <v>6051</v>
      </c>
      <c r="B26" s="48" t="s">
        <v>123</v>
      </c>
      <c r="C26" s="53"/>
      <c r="D26" s="53"/>
      <c r="E26" s="53"/>
      <c r="F26" s="84"/>
      <c r="H26" s="84"/>
    </row>
    <row r="27" spans="1:8" ht="15.75" customHeight="1" x14ac:dyDescent="0.25">
      <c r="A27" s="48">
        <v>6100</v>
      </c>
      <c r="B27" s="48" t="s">
        <v>124</v>
      </c>
      <c r="C27" s="53"/>
      <c r="D27" s="53"/>
      <c r="E27" s="53"/>
      <c r="F27" s="84"/>
      <c r="H27" s="84"/>
    </row>
    <row r="28" spans="1:8" ht="15.75" customHeight="1" x14ac:dyDescent="0.25">
      <c r="A28" s="48">
        <v>6150</v>
      </c>
      <c r="B28" s="48" t="s">
        <v>108</v>
      </c>
      <c r="C28" s="106"/>
      <c r="D28" s="106"/>
      <c r="E28" s="53"/>
      <c r="F28" s="84"/>
      <c r="H28" s="84"/>
    </row>
    <row r="29" spans="1:8" ht="15.75" customHeight="1" x14ac:dyDescent="0.25">
      <c r="A29" s="48">
        <v>6210</v>
      </c>
      <c r="B29" s="48" t="s">
        <v>120</v>
      </c>
      <c r="C29" s="53"/>
      <c r="D29" s="53"/>
      <c r="E29" s="53"/>
      <c r="F29" s="84"/>
      <c r="H29" s="84"/>
    </row>
    <row r="30" spans="1:8" ht="15.75" customHeight="1" x14ac:dyDescent="0.25">
      <c r="A30" s="48">
        <v>6250</v>
      </c>
      <c r="B30" s="48" t="s">
        <v>127</v>
      </c>
      <c r="C30" s="53"/>
      <c r="D30" s="53"/>
      <c r="E30" s="53"/>
      <c r="F30" s="84"/>
      <c r="H30" s="84"/>
    </row>
    <row r="31" spans="1:8" ht="15.75" customHeight="1" x14ac:dyDescent="0.25">
      <c r="A31" s="48">
        <v>6300</v>
      </c>
      <c r="B31" s="48" t="s">
        <v>126</v>
      </c>
      <c r="C31" s="53"/>
      <c r="D31" s="53"/>
      <c r="E31" s="53"/>
      <c r="F31" s="84"/>
      <c r="H31" s="84"/>
    </row>
    <row r="32" spans="1:8" ht="15.75" customHeight="1" x14ac:dyDescent="0.25">
      <c r="A32" s="48">
        <v>6305</v>
      </c>
      <c r="B32" s="48" t="s">
        <v>119</v>
      </c>
      <c r="C32" s="53"/>
      <c r="D32" s="53"/>
      <c r="E32" s="53"/>
      <c r="F32" s="84"/>
      <c r="H32" s="84"/>
    </row>
    <row r="33" spans="1:8" ht="15.75" customHeight="1" x14ac:dyDescent="0.25">
      <c r="A33" s="48">
        <v>6350</v>
      </c>
      <c r="B33" s="48" t="s">
        <v>116</v>
      </c>
      <c r="C33" s="53"/>
      <c r="D33" s="53"/>
      <c r="E33" s="53"/>
      <c r="F33" s="84"/>
      <c r="H33" s="84"/>
    </row>
    <row r="34" spans="1:8" ht="15.75" customHeight="1" x14ac:dyDescent="0.25">
      <c r="A34" s="48">
        <v>6355</v>
      </c>
      <c r="B34" s="48" t="s">
        <v>264</v>
      </c>
      <c r="C34" s="53"/>
      <c r="D34" s="53"/>
      <c r="E34" s="53"/>
      <c r="F34" s="84"/>
      <c r="H34" s="84"/>
    </row>
    <row r="35" spans="1:8" ht="15.75" customHeight="1" x14ac:dyDescent="0.25">
      <c r="A35" s="48">
        <v>6400</v>
      </c>
      <c r="B35" s="48" t="s">
        <v>112</v>
      </c>
      <c r="C35" s="53"/>
      <c r="D35" s="53"/>
      <c r="E35" s="53"/>
      <c r="F35" s="84"/>
      <c r="H35" s="84"/>
    </row>
    <row r="36" spans="1:8" ht="15.75" customHeight="1" x14ac:dyDescent="0.25">
      <c r="A36" s="48">
        <v>6450</v>
      </c>
      <c r="B36" s="48" t="s">
        <v>118</v>
      </c>
      <c r="C36" s="53"/>
      <c r="D36" s="53"/>
      <c r="E36" s="53"/>
      <c r="F36" s="84"/>
      <c r="H36" s="84"/>
    </row>
    <row r="37" spans="1:8" ht="15.75" customHeight="1" x14ac:dyDescent="0.25">
      <c r="A37" s="48">
        <v>6500</v>
      </c>
      <c r="B37" s="48" t="s">
        <v>128</v>
      </c>
      <c r="C37" s="53"/>
      <c r="D37" s="53"/>
      <c r="E37" s="53"/>
      <c r="F37" s="84"/>
      <c r="H37" s="84"/>
    </row>
    <row r="38" spans="1:8" ht="15.75" customHeight="1" x14ac:dyDescent="0.25">
      <c r="A38" s="48">
        <v>6600</v>
      </c>
      <c r="B38" s="48" t="s">
        <v>121</v>
      </c>
      <c r="C38" s="53"/>
      <c r="D38" s="53"/>
      <c r="E38" s="53"/>
      <c r="F38" s="84"/>
      <c r="H38" s="84"/>
    </row>
    <row r="39" spans="1:8" ht="15.75" customHeight="1" x14ac:dyDescent="0.25">
      <c r="A39" s="48">
        <v>6650</v>
      </c>
      <c r="B39" s="48" t="s">
        <v>110</v>
      </c>
      <c r="C39" s="53"/>
      <c r="D39" s="53"/>
      <c r="E39" s="53"/>
      <c r="F39" s="84"/>
      <c r="H39" s="84"/>
    </row>
    <row r="40" spans="1:8" ht="15.75" customHeight="1" x14ac:dyDescent="0.25">
      <c r="A40" s="48">
        <v>6700</v>
      </c>
      <c r="B40" s="48" t="s">
        <v>109</v>
      </c>
      <c r="C40" s="53"/>
      <c r="D40" s="53"/>
      <c r="E40" s="53"/>
      <c r="F40" s="84"/>
      <c r="H40" s="84"/>
    </row>
    <row r="41" spans="1:8" ht="15.75" customHeight="1" x14ac:dyDescent="0.25">
      <c r="A41" s="48">
        <v>6730</v>
      </c>
      <c r="B41" s="48" t="s">
        <v>114</v>
      </c>
      <c r="C41" s="53"/>
      <c r="D41" s="53"/>
      <c r="E41" s="53"/>
      <c r="F41" s="84"/>
      <c r="H41" s="84"/>
    </row>
    <row r="42" spans="1:8" ht="15.75" customHeight="1" x14ac:dyDescent="0.25">
      <c r="A42" s="48">
        <v>6731</v>
      </c>
      <c r="B42" s="48" t="s">
        <v>107</v>
      </c>
      <c r="C42" s="51"/>
      <c r="D42" s="51"/>
      <c r="E42" s="51"/>
      <c r="F42" s="84"/>
      <c r="H42" s="84"/>
    </row>
    <row r="43" spans="1:8" ht="15.75" customHeight="1" x14ac:dyDescent="0.25">
      <c r="A43" s="48">
        <v>6750</v>
      </c>
      <c r="B43" s="48" t="s">
        <v>111</v>
      </c>
      <c r="C43" s="53"/>
      <c r="D43" s="53"/>
      <c r="E43" s="53"/>
      <c r="F43" s="84"/>
      <c r="H43" s="84"/>
    </row>
    <row r="44" spans="1:8" ht="15.75" customHeight="1" x14ac:dyDescent="0.25">
      <c r="A44" s="48">
        <v>6755</v>
      </c>
      <c r="B44" s="48" t="s">
        <v>115</v>
      </c>
      <c r="C44" s="53"/>
      <c r="D44" s="53"/>
      <c r="E44" s="53"/>
      <c r="F44" s="84"/>
      <c r="H44" s="84"/>
    </row>
    <row r="45" spans="1:8" ht="15.75" customHeight="1" x14ac:dyDescent="0.25">
      <c r="A45" s="48">
        <v>6780</v>
      </c>
      <c r="B45" s="48" t="s">
        <v>125</v>
      </c>
      <c r="C45" s="53"/>
      <c r="D45" s="53"/>
      <c r="E45" s="53"/>
      <c r="F45" s="84"/>
      <c r="H45" s="84"/>
    </row>
    <row r="46" spans="1:8" ht="15.75" customHeight="1" x14ac:dyDescent="0.25">
      <c r="A46" s="48">
        <v>6800</v>
      </c>
      <c r="B46" s="48" t="s">
        <v>113</v>
      </c>
      <c r="C46" s="53"/>
      <c r="D46" s="53"/>
      <c r="E46" s="53"/>
      <c r="F46" s="84"/>
      <c r="H46" s="84"/>
    </row>
    <row r="47" spans="1:8" ht="15.75" customHeight="1" x14ac:dyDescent="0.25">
      <c r="A47" s="48">
        <v>6900</v>
      </c>
      <c r="B47" s="48" t="s">
        <v>117</v>
      </c>
      <c r="C47" s="53"/>
      <c r="D47" s="53"/>
      <c r="E47" s="53"/>
      <c r="F47" s="84"/>
      <c r="G47" s="51"/>
      <c r="H47" s="84"/>
    </row>
    <row r="48" spans="1:8" ht="15.75" customHeight="1" x14ac:dyDescent="0.25">
      <c r="B48" s="52" t="s">
        <v>92</v>
      </c>
      <c r="C48" s="51"/>
      <c r="D48" s="51"/>
      <c r="E48" s="51"/>
      <c r="F48" s="57">
        <f>SUM(F25:F47)</f>
        <v>0</v>
      </c>
      <c r="G48" s="51"/>
      <c r="H48" s="57">
        <f>SUM(H25:H47)</f>
        <v>0</v>
      </c>
    </row>
    <row r="49" spans="1:9" ht="15.75" customHeight="1" x14ac:dyDescent="0.25"/>
    <row r="50" spans="1:9" ht="15.75" customHeight="1" x14ac:dyDescent="0.25"/>
    <row r="52" spans="1:9" ht="15.75" x14ac:dyDescent="0.25">
      <c r="A52" s="45"/>
    </row>
    <row r="53" spans="1:9" ht="15.75" x14ac:dyDescent="0.25">
      <c r="A53" s="45"/>
    </row>
    <row r="54" spans="1:9" ht="15.75" x14ac:dyDescent="0.25">
      <c r="A54" s="45"/>
    </row>
    <row r="55" spans="1:9" ht="15.75" x14ac:dyDescent="0.25">
      <c r="A55" s="45"/>
    </row>
    <row r="56" spans="1:9" ht="15.75" customHeight="1" x14ac:dyDescent="0.25">
      <c r="A56" s="45"/>
    </row>
    <row r="57" spans="1:9" ht="15.75" customHeight="1" x14ac:dyDescent="0.25">
      <c r="A57" s="45"/>
    </row>
    <row r="58" spans="1:9" ht="15.75" customHeight="1" x14ac:dyDescent="0.25">
      <c r="I58" s="45"/>
    </row>
    <row r="59" spans="1:9" ht="15.75" customHeight="1" x14ac:dyDescent="0.25">
      <c r="I59" s="45"/>
    </row>
    <row r="60" spans="1:9" ht="15.75" customHeight="1" x14ac:dyDescent="0.25">
      <c r="I60" s="45"/>
    </row>
    <row r="61" spans="1:9" ht="15.75" customHeight="1" x14ac:dyDescent="0.25">
      <c r="A61" s="45"/>
      <c r="I61" s="45"/>
    </row>
    <row r="62" spans="1:9" ht="15.75" customHeight="1" x14ac:dyDescent="0.25">
      <c r="A62" s="45"/>
      <c r="I62" s="45"/>
    </row>
    <row r="63" spans="1:9" ht="15.75" x14ac:dyDescent="0.25">
      <c r="A63" s="45"/>
      <c r="I63" s="45"/>
    </row>
    <row r="64" spans="1:9" ht="15.75" customHeight="1" x14ac:dyDescent="0.25">
      <c r="A64" s="45"/>
      <c r="I64" s="45"/>
    </row>
    <row r="65" spans="1:9" ht="15.75" x14ac:dyDescent="0.25">
      <c r="A65" s="45"/>
      <c r="I65" s="45"/>
    </row>
    <row r="66" spans="1:9" ht="24" customHeight="1" x14ac:dyDescent="0.25">
      <c r="A66" s="45"/>
      <c r="I66" s="45"/>
    </row>
    <row r="67" spans="1:9" ht="15.75" x14ac:dyDescent="0.25">
      <c r="I67" s="45"/>
    </row>
    <row r="68" spans="1:9" ht="15.75" x14ac:dyDescent="0.25">
      <c r="I68" s="45"/>
    </row>
    <row r="69" spans="1:9" ht="15.75" x14ac:dyDescent="0.25">
      <c r="I69" s="45"/>
    </row>
    <row r="70" spans="1:9" ht="15.75" x14ac:dyDescent="0.25">
      <c r="A70" s="45"/>
      <c r="I70" s="45"/>
    </row>
    <row r="71" spans="1:9" ht="28.5" customHeight="1" x14ac:dyDescent="0.25">
      <c r="A71" s="45"/>
      <c r="I71" s="45"/>
    </row>
    <row r="72" spans="1:9" ht="15.75" x14ac:dyDescent="0.25">
      <c r="A72" s="45"/>
      <c r="I72" s="45"/>
    </row>
    <row r="73" spans="1:9" ht="39" customHeight="1" x14ac:dyDescent="0.25">
      <c r="A73" s="45"/>
      <c r="I73" s="45"/>
    </row>
    <row r="74" spans="1:9" ht="15.75" x14ac:dyDescent="0.25">
      <c r="A74" s="45"/>
      <c r="I74" s="45"/>
    </row>
    <row r="75" spans="1:9" ht="15.75" x14ac:dyDescent="0.25">
      <c r="A75" s="45"/>
    </row>
    <row r="79" spans="1:9" ht="15.75" x14ac:dyDescent="0.25">
      <c r="A79" s="45"/>
    </row>
    <row r="80" spans="1:9" ht="15.75" x14ac:dyDescent="0.25">
      <c r="A80" s="45"/>
    </row>
    <row r="81" spans="1:1" ht="15.75" x14ac:dyDescent="0.25">
      <c r="A81" s="45"/>
    </row>
    <row r="82" spans="1:1" ht="15.75" x14ac:dyDescent="0.25">
      <c r="A82" s="45"/>
    </row>
    <row r="83" spans="1:1" ht="15.75" x14ac:dyDescent="0.25">
      <c r="A83" s="45"/>
    </row>
    <row r="84" spans="1:1" ht="15.75" x14ac:dyDescent="0.25">
      <c r="A84" s="45"/>
    </row>
    <row r="88" spans="1:1" ht="15.75" x14ac:dyDescent="0.25">
      <c r="A88" s="45"/>
    </row>
    <row r="89" spans="1:1" ht="15.75" x14ac:dyDescent="0.25">
      <c r="A89" s="45"/>
    </row>
    <row r="90" spans="1:1" ht="15.75" x14ac:dyDescent="0.25">
      <c r="A90" s="45"/>
    </row>
    <row r="91" spans="1:1" ht="15.75" x14ac:dyDescent="0.25">
      <c r="A91" s="45"/>
    </row>
    <row r="92" spans="1:1" ht="15.75" x14ac:dyDescent="0.25">
      <c r="A92" s="45"/>
    </row>
    <row r="93" spans="1:1" ht="15.75" x14ac:dyDescent="0.25">
      <c r="A93" s="45"/>
    </row>
  </sheetData>
  <mergeCells count="3">
    <mergeCell ref="A3:F3"/>
    <mergeCell ref="G3:H3"/>
    <mergeCell ref="B24:D24"/>
  </mergeCells>
  <pageMargins left="0.7" right="0.7" top="0.75" bottom="0.75" header="0.3" footer="0.3"/>
  <pageSetup paperSize="9" orientation="portrait" r:id="rId1"/>
  <headerFooter>
    <oddFooter>&amp;C&amp;12
&amp;"Times New Roman,Regular"Page 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7193-6562-4936-8844-B570E92BB0A0}">
  <sheetPr codeName="Sheet12"/>
  <dimension ref="A1:I42"/>
  <sheetViews>
    <sheetView view="pageLayout" zoomScaleNormal="100" workbookViewId="0">
      <selection activeCell="E23" sqref="E23"/>
    </sheetView>
  </sheetViews>
  <sheetFormatPr defaultRowHeight="15" x14ac:dyDescent="0.25"/>
  <cols>
    <col min="1" max="1" width="5.5703125" customWidth="1"/>
    <col min="5" max="5" width="14.140625" customWidth="1"/>
    <col min="6" max="6" width="11.85546875" customWidth="1"/>
    <col min="7" max="7" width="12.7109375" customWidth="1"/>
    <col min="8" max="8" width="11.2851562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81" t="s">
        <v>19</v>
      </c>
      <c r="C5" s="181"/>
      <c r="D5" s="181"/>
      <c r="E5" s="181"/>
      <c r="F5" s="181"/>
      <c r="G5" s="213">
        <f>'Accountant''s Report'!G46</f>
        <v>43708</v>
      </c>
      <c r="H5" s="213"/>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198</v>
      </c>
    </row>
    <row r="9" spans="1:8" ht="15.75" x14ac:dyDescent="0.25">
      <c r="A9" s="8"/>
      <c r="B9" s="8"/>
      <c r="C9" s="8"/>
      <c r="D9" s="8"/>
      <c r="E9" s="8"/>
      <c r="F9" s="79" t="str">
        <f>'Pg 3 Balance Sheet'!F9</f>
        <v>2018/2019</v>
      </c>
      <c r="G9" s="8"/>
      <c r="H9" s="79" t="str">
        <f>'Pg 3 Balance Sheet'!H9</f>
        <v>2017/2018</v>
      </c>
    </row>
    <row r="10" spans="1:8" ht="15.75" x14ac:dyDescent="0.25">
      <c r="A10" s="8"/>
      <c r="B10" s="8"/>
      <c r="C10" s="8"/>
      <c r="D10" s="8"/>
      <c r="E10" s="8"/>
      <c r="F10" s="8"/>
      <c r="G10" s="8"/>
      <c r="H10" s="8"/>
    </row>
    <row r="11" spans="1:8" ht="15.75" x14ac:dyDescent="0.25">
      <c r="A11" s="8"/>
      <c r="B11" s="212" t="s">
        <v>202</v>
      </c>
      <c r="C11" s="212"/>
      <c r="D11" s="8"/>
      <c r="E11" s="8"/>
      <c r="F11" s="8"/>
      <c r="G11" s="8"/>
      <c r="H11" s="8"/>
    </row>
    <row r="12" spans="1:8" ht="15.75" x14ac:dyDescent="0.25">
      <c r="A12" s="8"/>
      <c r="B12" s="41"/>
      <c r="C12" s="8"/>
      <c r="D12" s="8"/>
      <c r="E12" s="8"/>
      <c r="F12" s="8"/>
      <c r="G12" s="8"/>
      <c r="H12" s="8"/>
    </row>
    <row r="13" spans="1:8" ht="15.75" customHeight="1" x14ac:dyDescent="0.25">
      <c r="A13" s="48">
        <v>7300</v>
      </c>
      <c r="B13" s="48" t="s">
        <v>130</v>
      </c>
      <c r="C13" s="107"/>
      <c r="D13" s="13"/>
      <c r="E13" s="8"/>
      <c r="F13" s="83"/>
      <c r="G13" s="8"/>
      <c r="H13" s="83"/>
    </row>
    <row r="14" spans="1:8" ht="15.75" x14ac:dyDescent="0.25">
      <c r="A14" s="48">
        <v>7400</v>
      </c>
      <c r="B14" s="48" t="s">
        <v>251</v>
      </c>
      <c r="C14" s="107"/>
      <c r="D14" s="13"/>
      <c r="E14" s="8"/>
      <c r="F14" s="83"/>
      <c r="G14" s="33"/>
      <c r="H14" s="83"/>
    </row>
    <row r="15" spans="1:8" ht="15.75" customHeight="1" x14ac:dyDescent="0.25">
      <c r="A15" s="8"/>
      <c r="B15" s="50"/>
      <c r="C15" s="41"/>
      <c r="D15" s="8"/>
      <c r="E15" s="8"/>
      <c r="F15" s="8"/>
      <c r="G15" s="8"/>
      <c r="H15" s="8"/>
    </row>
    <row r="16" spans="1:8" ht="15" customHeight="1" x14ac:dyDescent="0.25">
      <c r="A16" s="8"/>
      <c r="B16" s="52" t="s">
        <v>131</v>
      </c>
      <c r="C16" s="41"/>
      <c r="D16" s="8"/>
      <c r="E16" s="8"/>
      <c r="F16" s="64">
        <f>SUM(F13:F14)</f>
        <v>0</v>
      </c>
      <c r="G16" s="8"/>
      <c r="H16" s="64">
        <f>SUM(H13:H14)</f>
        <v>0</v>
      </c>
    </row>
    <row r="17" spans="1:9" ht="15.75" customHeight="1" x14ac:dyDescent="0.25">
      <c r="A17" s="8"/>
      <c r="B17" s="41"/>
      <c r="C17" s="41"/>
      <c r="D17" s="8"/>
      <c r="E17" s="8"/>
      <c r="F17" s="8"/>
      <c r="G17" s="8"/>
      <c r="H17" s="8"/>
    </row>
    <row r="18" spans="1:9" ht="15" customHeight="1" x14ac:dyDescent="0.25">
      <c r="A18" s="8"/>
      <c r="B18" s="41"/>
      <c r="C18" s="41"/>
      <c r="D18" s="8"/>
      <c r="E18" s="8"/>
      <c r="F18" s="8"/>
      <c r="G18" s="8"/>
      <c r="H18" s="8"/>
    </row>
    <row r="19" spans="1:9" ht="15.75" customHeight="1" x14ac:dyDescent="0.25">
      <c r="A19" s="8"/>
      <c r="B19" s="212" t="s">
        <v>203</v>
      </c>
      <c r="C19" s="212"/>
      <c r="D19" s="8"/>
      <c r="E19" s="8"/>
      <c r="F19" s="8"/>
      <c r="G19" s="8"/>
      <c r="H19" s="8"/>
    </row>
    <row r="20" spans="1:9" ht="15.75" customHeight="1" x14ac:dyDescent="0.25">
      <c r="A20" s="8"/>
      <c r="B20" s="62"/>
      <c r="C20" s="62"/>
      <c r="D20" s="8"/>
      <c r="E20" s="8"/>
      <c r="F20" s="8"/>
      <c r="G20" s="8"/>
      <c r="H20" s="8"/>
    </row>
    <row r="21" spans="1:9" ht="15" customHeight="1" x14ac:dyDescent="0.25">
      <c r="A21" s="48">
        <v>8000</v>
      </c>
      <c r="B21" s="48" t="s">
        <v>252</v>
      </c>
      <c r="C21" s="2"/>
      <c r="D21" s="2"/>
      <c r="E21" s="2"/>
      <c r="F21" s="83"/>
      <c r="H21" s="83"/>
      <c r="I21" s="3"/>
    </row>
    <row r="22" spans="1:9" ht="15" customHeight="1" x14ac:dyDescent="0.25">
      <c r="A22" s="48">
        <v>8020</v>
      </c>
      <c r="B22" s="48" t="s">
        <v>298</v>
      </c>
      <c r="C22" s="2"/>
      <c r="D22" s="2"/>
      <c r="E22" s="2"/>
      <c r="F22" s="83"/>
      <c r="G22" s="8"/>
      <c r="H22" s="83"/>
    </row>
    <row r="23" spans="1:9" ht="15" customHeight="1" x14ac:dyDescent="0.25">
      <c r="A23" s="48">
        <v>8060</v>
      </c>
      <c r="B23" s="48" t="s">
        <v>299</v>
      </c>
      <c r="C23" s="2"/>
      <c r="D23" s="2"/>
      <c r="E23" s="2"/>
      <c r="F23" s="83"/>
      <c r="G23" s="8"/>
      <c r="H23" s="83"/>
    </row>
    <row r="24" spans="1:9" ht="15" customHeight="1" x14ac:dyDescent="0.25">
      <c r="A24" s="8"/>
      <c r="B24" s="50"/>
      <c r="C24" s="41"/>
      <c r="D24" s="8"/>
      <c r="E24" s="8"/>
      <c r="F24" s="8"/>
      <c r="G24" s="8"/>
      <c r="H24" s="8"/>
    </row>
    <row r="25" spans="1:9" ht="15.75" x14ac:dyDescent="0.25">
      <c r="A25" s="8"/>
      <c r="B25" s="52" t="s">
        <v>132</v>
      </c>
      <c r="C25" s="8"/>
      <c r="D25" s="8"/>
      <c r="E25" s="8"/>
      <c r="F25" s="64">
        <f>SUM(F21:F23)</f>
        <v>0</v>
      </c>
      <c r="G25" s="8"/>
      <c r="H25" s="64">
        <f>SUM(H21:H23)</f>
        <v>0</v>
      </c>
    </row>
    <row r="26" spans="1:9" ht="15.75" x14ac:dyDescent="0.25">
      <c r="A26" s="8"/>
      <c r="B26" s="8"/>
      <c r="C26" s="8"/>
      <c r="D26" s="8"/>
      <c r="E26" s="8"/>
      <c r="F26" s="8"/>
      <c r="G26" s="8"/>
      <c r="H26" s="8"/>
    </row>
    <row r="27" spans="1:9" ht="15.75" x14ac:dyDescent="0.25">
      <c r="A27" s="8"/>
      <c r="B27" s="8"/>
      <c r="C27" s="8"/>
      <c r="D27" s="8"/>
      <c r="E27" s="8"/>
      <c r="F27" s="8"/>
      <c r="G27" s="8"/>
      <c r="H27" s="8"/>
    </row>
    <row r="28" spans="1:9" ht="15.75" x14ac:dyDescent="0.25">
      <c r="A28" s="8"/>
      <c r="B28" s="99" t="s">
        <v>134</v>
      </c>
      <c r="C28" s="8"/>
      <c r="D28" s="8"/>
      <c r="E28" s="8"/>
      <c r="F28" s="64">
        <f>SUM(F25+F16+'Pg 8 Income &amp; Expenditure Acc'!F48+'Pg 8 Income &amp; Expenditure Acc'!F23+'Pg 7 Income &amp; Expenditure Acc'!F47)</f>
        <v>0</v>
      </c>
      <c r="G28" s="8"/>
      <c r="H28" s="64">
        <f>SUM(H25+H16+'Pg 8 Income &amp; Expenditure Acc'!H48+'Pg 8 Income &amp; Expenditure Acc'!H23+'Pg 7 Income &amp; Expenditure Acc'!H47+'Pg 7 Income &amp; Expenditure Acc'!H16)</f>
        <v>0</v>
      </c>
    </row>
    <row r="29" spans="1:9" ht="15.75" x14ac:dyDescent="0.25">
      <c r="A29" s="8"/>
      <c r="B29" s="8"/>
      <c r="C29" s="8"/>
      <c r="D29" s="8"/>
      <c r="E29" s="8"/>
      <c r="F29" s="8"/>
      <c r="G29" s="8"/>
      <c r="H29" s="8"/>
    </row>
    <row r="30" spans="1:9" ht="15.75" x14ac:dyDescent="0.25">
      <c r="A30" s="8"/>
      <c r="B30" s="8"/>
      <c r="C30" s="8"/>
      <c r="D30" s="8"/>
      <c r="E30" s="8"/>
      <c r="F30" s="8"/>
      <c r="G30" s="8"/>
      <c r="H30" s="8"/>
    </row>
    <row r="31" spans="1:9" ht="15.75" x14ac:dyDescent="0.25">
      <c r="A31" s="8"/>
      <c r="B31" s="99" t="s">
        <v>133</v>
      </c>
      <c r="C31" s="8"/>
      <c r="D31" s="8"/>
      <c r="E31" s="8"/>
      <c r="F31" s="64">
        <f>SUM('Pg 6 Income &amp; Expenditure Acc'!F42-'Pg 9 Income &amp; Expenditure Acc '!F28)</f>
        <v>0</v>
      </c>
      <c r="G31" s="8"/>
      <c r="H31" s="64">
        <f>SUM('Pg 6 Income &amp; Expenditure Acc'!H42-'Pg 9 Income &amp; Expenditure Acc '!H28)</f>
        <v>0</v>
      </c>
    </row>
    <row r="32" spans="1:9" ht="15.75" x14ac:dyDescent="0.25">
      <c r="A32" s="8"/>
      <c r="B32" s="8"/>
      <c r="C32" s="8"/>
      <c r="D32" s="8"/>
      <c r="E32" s="8"/>
      <c r="F32" s="8"/>
      <c r="G32" s="8"/>
      <c r="H32" s="8"/>
    </row>
    <row r="33" spans="1:8" ht="15.75" x14ac:dyDescent="0.25">
      <c r="A33" s="8"/>
      <c r="B33" s="8"/>
      <c r="C33" s="8"/>
      <c r="D33" s="8"/>
      <c r="E33" s="8"/>
      <c r="F33" s="8"/>
      <c r="G33" s="8"/>
      <c r="H33" s="8"/>
    </row>
    <row r="34" spans="1:8" ht="15.75" customHeight="1" x14ac:dyDescent="0.25">
      <c r="A34" s="8"/>
      <c r="B34" s="214" t="s">
        <v>135</v>
      </c>
      <c r="C34" s="214"/>
      <c r="D34" s="214"/>
      <c r="E34" s="214"/>
      <c r="F34" s="214"/>
      <c r="G34" s="214"/>
      <c r="H34" s="214"/>
    </row>
    <row r="35" spans="1:8" ht="15.75" x14ac:dyDescent="0.25">
      <c r="A35" s="8"/>
      <c r="B35" s="214"/>
      <c r="C35" s="214"/>
      <c r="D35" s="214"/>
      <c r="E35" s="214"/>
      <c r="F35" s="214"/>
      <c r="G35" s="214"/>
      <c r="H35" s="214"/>
    </row>
    <row r="36" spans="1:8" ht="15.75" x14ac:dyDescent="0.25">
      <c r="A36" s="8"/>
      <c r="B36" s="214"/>
      <c r="C36" s="214"/>
      <c r="D36" s="214"/>
      <c r="E36" s="214"/>
      <c r="F36" s="214"/>
      <c r="G36" s="214"/>
      <c r="H36" s="214"/>
    </row>
    <row r="37" spans="1:8" ht="15.75" x14ac:dyDescent="0.25">
      <c r="A37" s="8"/>
      <c r="B37" s="8"/>
      <c r="C37" s="8"/>
      <c r="D37" s="8"/>
      <c r="E37" s="8"/>
      <c r="F37" s="8"/>
      <c r="G37" s="8"/>
      <c r="H37" s="8"/>
    </row>
    <row r="38" spans="1:8" ht="15.75" x14ac:dyDescent="0.25">
      <c r="A38" s="8"/>
      <c r="B38" s="8"/>
      <c r="C38" s="8"/>
      <c r="D38" s="8"/>
      <c r="E38" s="8"/>
      <c r="F38" s="8"/>
      <c r="G38" s="8"/>
      <c r="H38" s="8"/>
    </row>
    <row r="39" spans="1:8" ht="15.75" x14ac:dyDescent="0.25">
      <c r="A39" s="8"/>
      <c r="B39" s="8"/>
      <c r="C39" s="8"/>
      <c r="D39" s="8"/>
      <c r="E39" s="8"/>
      <c r="F39" s="8"/>
      <c r="G39" s="8"/>
      <c r="H39" s="8"/>
    </row>
    <row r="40" spans="1:8" ht="15.75" x14ac:dyDescent="0.25">
      <c r="A40" s="8"/>
      <c r="B40" s="8"/>
      <c r="C40" s="8"/>
      <c r="D40" s="8"/>
      <c r="E40" s="8"/>
      <c r="F40" s="8"/>
      <c r="G40" s="8"/>
      <c r="H40" s="8"/>
    </row>
    <row r="41" spans="1:8" ht="15.75" x14ac:dyDescent="0.25">
      <c r="A41" s="8"/>
      <c r="B41" s="8"/>
      <c r="C41" s="8"/>
      <c r="D41" s="8"/>
      <c r="E41" s="8"/>
      <c r="F41" s="8"/>
      <c r="G41" s="8"/>
      <c r="H41" s="8"/>
    </row>
    <row r="42" spans="1:8" ht="15.75" x14ac:dyDescent="0.25">
      <c r="A42" s="8"/>
      <c r="B42" s="8"/>
      <c r="C42" s="8"/>
      <c r="D42" s="8"/>
      <c r="E42" s="8"/>
      <c r="F42" s="8"/>
      <c r="G42" s="8"/>
      <c r="H42" s="8"/>
    </row>
  </sheetData>
  <mergeCells count="5">
    <mergeCell ref="B19:C19"/>
    <mergeCell ref="B5:F5"/>
    <mergeCell ref="G5:H5"/>
    <mergeCell ref="B11:C11"/>
    <mergeCell ref="B34:H36"/>
  </mergeCells>
  <pageMargins left="0.7" right="0.7" top="0.75" bottom="0.75" header="0.3" footer="0.3"/>
  <pageSetup paperSize="9" orientation="portrait" r:id="rId1"/>
  <headerFooter>
    <oddFooter>&amp;C&amp;"Times New Roman,Regular"&amp;12Page 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DA43-200F-4686-B936-8AF2546E4E51}">
  <sheetPr codeName="Sheet13"/>
  <dimension ref="A1:H47"/>
  <sheetViews>
    <sheetView view="pageLayout" zoomScaleNormal="100" workbookViewId="0">
      <selection activeCell="B35" sqref="B35"/>
    </sheetView>
  </sheetViews>
  <sheetFormatPr defaultRowHeight="15" x14ac:dyDescent="0.25"/>
  <cols>
    <col min="1" max="1" width="6.5703125" customWidth="1"/>
    <col min="5" max="5" width="14.5703125" customWidth="1"/>
    <col min="6" max="6" width="12.5703125" customWidth="1"/>
    <col min="7" max="7" width="14.140625" bestFit="1" customWidth="1"/>
    <col min="8" max="8" width="11.710937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81" t="s">
        <v>136</v>
      </c>
      <c r="C5" s="181"/>
      <c r="D5" s="181"/>
      <c r="E5" s="181"/>
      <c r="F5" s="170">
        <f>'Accountant''s Report'!G46</f>
        <v>43708</v>
      </c>
      <c r="G5" s="170"/>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198</v>
      </c>
    </row>
    <row r="9" spans="1:8" ht="15.75" x14ac:dyDescent="0.25">
      <c r="A9" s="8"/>
      <c r="B9" s="8"/>
      <c r="C9" s="8"/>
      <c r="D9" s="8"/>
      <c r="E9" s="8"/>
      <c r="F9" s="79" t="str">
        <f>'Pg 3 Balance Sheet'!F9</f>
        <v>2018/2019</v>
      </c>
      <c r="G9" s="8"/>
      <c r="H9" s="79" t="str">
        <f>'Pg 3 Balance Sheet'!H9</f>
        <v>2017/2018</v>
      </c>
    </row>
    <row r="10" spans="1:8" ht="15.75" x14ac:dyDescent="0.25">
      <c r="A10" s="8"/>
      <c r="B10" s="8"/>
      <c r="C10" s="8"/>
      <c r="D10" s="8"/>
      <c r="E10" s="8"/>
      <c r="F10" s="8"/>
      <c r="G10" s="8"/>
      <c r="H10" s="8"/>
    </row>
    <row r="11" spans="1:8" ht="15.75" x14ac:dyDescent="0.25">
      <c r="A11" s="8"/>
      <c r="B11" s="58" t="s">
        <v>137</v>
      </c>
      <c r="C11" s="58"/>
      <c r="D11" s="8"/>
      <c r="E11" s="8"/>
      <c r="F11" s="8"/>
      <c r="G11" s="8"/>
      <c r="H11" s="8"/>
    </row>
    <row r="12" spans="1:8" ht="15.75" x14ac:dyDescent="0.25">
      <c r="A12" s="8"/>
      <c r="B12" s="8"/>
      <c r="C12" s="60"/>
      <c r="D12" s="8"/>
      <c r="E12" s="8"/>
      <c r="F12" s="8"/>
      <c r="G12" s="8"/>
      <c r="H12" s="8"/>
    </row>
    <row r="13" spans="1:8" ht="15.75" x14ac:dyDescent="0.25">
      <c r="A13" s="48">
        <v>1400</v>
      </c>
      <c r="B13" s="48" t="s">
        <v>253</v>
      </c>
      <c r="C13" s="106"/>
      <c r="D13" s="13"/>
      <c r="E13" s="8"/>
      <c r="F13" s="83"/>
      <c r="G13" s="8"/>
      <c r="H13" s="83"/>
    </row>
    <row r="14" spans="1:8" ht="15" customHeight="1" x14ac:dyDescent="0.25">
      <c r="A14" s="48">
        <v>1410</v>
      </c>
      <c r="B14" s="48" t="s">
        <v>139</v>
      </c>
      <c r="C14" s="106"/>
      <c r="D14" s="13"/>
      <c r="E14" s="8"/>
      <c r="F14" s="83"/>
      <c r="G14" s="8"/>
      <c r="H14" s="83"/>
    </row>
    <row r="15" spans="1:8" ht="15.75" x14ac:dyDescent="0.25">
      <c r="A15" s="48">
        <v>1420</v>
      </c>
      <c r="B15" s="48" t="s">
        <v>138</v>
      </c>
      <c r="C15" s="108"/>
      <c r="D15" s="13"/>
      <c r="E15" s="8"/>
      <c r="F15" s="83"/>
      <c r="G15" s="8"/>
      <c r="H15" s="83"/>
    </row>
    <row r="16" spans="1:8" ht="15.75" x14ac:dyDescent="0.25">
      <c r="A16" s="48">
        <v>1430</v>
      </c>
      <c r="B16" s="48" t="s">
        <v>254</v>
      </c>
      <c r="C16" s="108"/>
      <c r="D16" s="13"/>
      <c r="E16" s="8"/>
      <c r="F16" s="83"/>
      <c r="G16" s="8"/>
      <c r="H16" s="83"/>
    </row>
    <row r="17" spans="1:8" ht="15.75" x14ac:dyDescent="0.25">
      <c r="A17" s="48">
        <v>1460</v>
      </c>
      <c r="B17" s="48" t="s">
        <v>235</v>
      </c>
      <c r="C17" s="108"/>
      <c r="D17" s="13"/>
      <c r="E17" s="8"/>
      <c r="F17" s="83"/>
      <c r="G17" s="8"/>
      <c r="H17" s="83"/>
    </row>
    <row r="18" spans="1:8" ht="15.75" x14ac:dyDescent="0.25">
      <c r="A18" s="48">
        <v>1470</v>
      </c>
      <c r="B18" s="48" t="s">
        <v>236</v>
      </c>
      <c r="C18" s="3"/>
      <c r="D18" s="13"/>
      <c r="E18" s="8"/>
      <c r="F18" s="83"/>
      <c r="G18" s="8"/>
      <c r="H18" s="83"/>
    </row>
    <row r="19" spans="1:8" ht="15" customHeight="1" x14ac:dyDescent="0.25">
      <c r="A19" s="8"/>
      <c r="E19" s="8"/>
      <c r="F19" s="8"/>
      <c r="G19" s="8"/>
      <c r="H19" s="8"/>
    </row>
    <row r="20" spans="1:8" ht="15.75" customHeight="1" x14ac:dyDescent="0.25">
      <c r="A20" s="8"/>
      <c r="B20" s="58" t="s">
        <v>140</v>
      </c>
      <c r="C20" s="58"/>
      <c r="D20" s="8"/>
      <c r="E20" s="8"/>
      <c r="F20" s="8"/>
      <c r="G20" s="8"/>
      <c r="H20" s="8"/>
    </row>
    <row r="21" spans="1:8" ht="15.75" customHeight="1" x14ac:dyDescent="0.25">
      <c r="A21" s="48"/>
      <c r="B21" s="8"/>
      <c r="C21" s="8"/>
      <c r="D21" s="8"/>
      <c r="E21" s="8"/>
      <c r="F21" s="8"/>
      <c r="G21" s="8"/>
      <c r="H21" s="8"/>
    </row>
    <row r="22" spans="1:8" s="112" customFormat="1" ht="15.75" customHeight="1" x14ac:dyDescent="0.25">
      <c r="A22" s="48">
        <v>1700</v>
      </c>
      <c r="B22" s="8" t="s">
        <v>260</v>
      </c>
      <c r="C22" s="8"/>
      <c r="D22" s="8"/>
      <c r="E22" s="8"/>
      <c r="F22" s="114"/>
      <c r="G22" s="8"/>
      <c r="H22" s="114"/>
    </row>
    <row r="23" spans="1:8" ht="15" customHeight="1" x14ac:dyDescent="0.25">
      <c r="A23" s="48">
        <v>1720</v>
      </c>
      <c r="B23" s="48" t="s">
        <v>144</v>
      </c>
      <c r="C23" s="48"/>
      <c r="D23" s="48"/>
      <c r="E23" s="8"/>
      <c r="F23" s="83"/>
      <c r="G23" s="8"/>
      <c r="H23" s="83"/>
    </row>
    <row r="24" spans="1:8" s="101" customFormat="1" ht="15" customHeight="1" x14ac:dyDescent="0.25">
      <c r="A24" s="48">
        <v>1800</v>
      </c>
      <c r="B24" s="48" t="s">
        <v>141</v>
      </c>
      <c r="C24" s="48"/>
      <c r="D24" s="48"/>
      <c r="E24" s="8"/>
      <c r="F24" s="83"/>
      <c r="G24" s="8"/>
      <c r="H24" s="83"/>
    </row>
    <row r="25" spans="1:8" ht="15" customHeight="1" x14ac:dyDescent="0.25">
      <c r="A25" s="48">
        <v>1810</v>
      </c>
      <c r="B25" s="48" t="s">
        <v>142</v>
      </c>
      <c r="C25" s="48"/>
      <c r="D25" s="48"/>
      <c r="E25" s="8"/>
      <c r="F25" s="83"/>
      <c r="G25" s="8"/>
      <c r="H25" s="83"/>
    </row>
    <row r="26" spans="1:8" ht="15" customHeight="1" x14ac:dyDescent="0.25">
      <c r="A26" s="48">
        <v>1820</v>
      </c>
      <c r="B26" s="48" t="s">
        <v>143</v>
      </c>
      <c r="C26" s="48"/>
      <c r="D26" s="48"/>
      <c r="E26" s="8"/>
      <c r="F26" s="83"/>
      <c r="G26" s="8"/>
      <c r="H26" s="83"/>
    </row>
    <row r="27" spans="1:8" ht="15" customHeight="1" x14ac:dyDescent="0.25">
      <c r="A27" s="48">
        <v>1900</v>
      </c>
      <c r="B27" s="48" t="s">
        <v>255</v>
      </c>
      <c r="C27" s="48"/>
      <c r="D27" s="48"/>
      <c r="E27" s="8"/>
      <c r="F27" s="83"/>
      <c r="G27" s="8"/>
      <c r="H27" s="83"/>
    </row>
    <row r="28" spans="1:8" ht="15.75" x14ac:dyDescent="0.25">
      <c r="A28" s="48">
        <v>1950</v>
      </c>
      <c r="B28" s="48" t="s">
        <v>233</v>
      </c>
      <c r="C28" s="48"/>
      <c r="D28" s="48"/>
      <c r="E28" s="8"/>
      <c r="F28" s="83"/>
      <c r="G28" s="8"/>
      <c r="H28" s="83"/>
    </row>
    <row r="29" spans="1:8" ht="15.75" x14ac:dyDescent="0.25">
      <c r="A29" s="48"/>
      <c r="B29" s="8"/>
      <c r="C29" s="8"/>
      <c r="D29" s="8"/>
      <c r="E29" s="8"/>
      <c r="F29" s="8"/>
      <c r="G29" s="8"/>
      <c r="H29" s="8"/>
    </row>
    <row r="30" spans="1:8" ht="15.75" x14ac:dyDescent="0.25">
      <c r="A30" s="8"/>
      <c r="B30" s="8"/>
      <c r="C30" s="8"/>
      <c r="D30" s="8"/>
      <c r="E30" s="8"/>
      <c r="F30" s="8"/>
      <c r="G30" s="8"/>
      <c r="H30" s="8"/>
    </row>
    <row r="31" spans="1:8" ht="15.75" x14ac:dyDescent="0.25">
      <c r="A31" s="8"/>
      <c r="B31" s="58" t="s">
        <v>145</v>
      </c>
      <c r="C31" s="8"/>
      <c r="D31" s="8"/>
      <c r="E31" s="8"/>
      <c r="F31" s="8"/>
      <c r="G31" s="8"/>
      <c r="H31" s="8"/>
    </row>
    <row r="32" spans="1:8" ht="15.75" x14ac:dyDescent="0.25">
      <c r="A32" s="8"/>
      <c r="B32" s="48"/>
      <c r="C32" s="8"/>
      <c r="D32" s="8"/>
      <c r="E32" s="8"/>
      <c r="F32" s="8"/>
      <c r="G32" s="8"/>
      <c r="H32" s="8"/>
    </row>
    <row r="33" spans="1:8" ht="15.75" x14ac:dyDescent="0.25">
      <c r="A33" s="48">
        <v>2105</v>
      </c>
      <c r="B33" s="48" t="s">
        <v>153</v>
      </c>
      <c r="C33" s="13"/>
      <c r="D33" s="13"/>
      <c r="E33" s="13"/>
      <c r="F33" s="83"/>
      <c r="G33" s="8"/>
      <c r="H33" s="83"/>
    </row>
    <row r="34" spans="1:8" s="102" customFormat="1" ht="15.75" x14ac:dyDescent="0.25">
      <c r="A34" s="48">
        <v>2150</v>
      </c>
      <c r="B34" s="48" t="s">
        <v>263</v>
      </c>
      <c r="C34" s="13"/>
      <c r="D34" s="13"/>
      <c r="E34" s="13"/>
      <c r="F34" s="83"/>
      <c r="G34" s="8"/>
      <c r="H34" s="83"/>
    </row>
    <row r="35" spans="1:8" ht="15.75" x14ac:dyDescent="0.25">
      <c r="A35" s="48">
        <v>2160</v>
      </c>
      <c r="B35" s="48" t="s">
        <v>256</v>
      </c>
      <c r="C35" s="13"/>
      <c r="D35" s="13"/>
      <c r="E35" s="13"/>
      <c r="F35" s="83"/>
      <c r="G35" s="8"/>
      <c r="H35" s="83"/>
    </row>
    <row r="36" spans="1:8" s="113" customFormat="1" ht="15.75" x14ac:dyDescent="0.25">
      <c r="A36" s="48">
        <v>2170</v>
      </c>
      <c r="B36" s="48" t="s">
        <v>261</v>
      </c>
      <c r="C36" s="13"/>
      <c r="D36" s="13"/>
      <c r="E36" s="13"/>
      <c r="F36" s="83"/>
      <c r="G36" s="8"/>
      <c r="H36" s="83"/>
    </row>
    <row r="37" spans="1:8" ht="15.75" x14ac:dyDescent="0.25">
      <c r="A37" s="48">
        <v>2200</v>
      </c>
      <c r="B37" s="48" t="s">
        <v>150</v>
      </c>
      <c r="C37" s="13"/>
      <c r="D37" s="13"/>
      <c r="E37" s="13"/>
      <c r="F37" s="83"/>
      <c r="G37" s="8"/>
      <c r="H37" s="83"/>
    </row>
    <row r="38" spans="1:8" s="102" customFormat="1" ht="15.75" x14ac:dyDescent="0.25">
      <c r="A38" s="48">
        <v>2230</v>
      </c>
      <c r="B38" s="48" t="s">
        <v>257</v>
      </c>
      <c r="C38" s="13"/>
      <c r="D38" s="13"/>
      <c r="E38" s="13"/>
      <c r="F38" s="83"/>
      <c r="G38" s="8"/>
      <c r="H38" s="83"/>
    </row>
    <row r="39" spans="1:8" ht="15.75" x14ac:dyDescent="0.25">
      <c r="A39" s="48">
        <v>2250</v>
      </c>
      <c r="B39" s="48" t="s">
        <v>151</v>
      </c>
      <c r="C39" s="13"/>
      <c r="D39" s="13"/>
      <c r="E39" s="13"/>
      <c r="F39" s="83"/>
      <c r="G39" s="8"/>
      <c r="H39" s="83"/>
    </row>
    <row r="40" spans="1:8" ht="15.75" x14ac:dyDescent="0.25">
      <c r="A40" s="48">
        <v>2260</v>
      </c>
      <c r="B40" s="48" t="s">
        <v>205</v>
      </c>
      <c r="C40" s="17"/>
      <c r="D40" s="17"/>
      <c r="E40" s="17"/>
      <c r="F40" s="83"/>
      <c r="G40" s="30"/>
      <c r="H40" s="83"/>
    </row>
    <row r="41" spans="1:8" ht="15.75" x14ac:dyDescent="0.25">
      <c r="A41" s="48">
        <v>2270</v>
      </c>
      <c r="B41" s="48" t="s">
        <v>152</v>
      </c>
      <c r="C41" s="17"/>
      <c r="D41" s="17"/>
      <c r="E41" s="17"/>
      <c r="F41" s="83"/>
      <c r="G41" s="30"/>
      <c r="H41" s="83"/>
    </row>
    <row r="42" spans="1:8" ht="15.75" x14ac:dyDescent="0.25">
      <c r="A42" s="48">
        <v>2300</v>
      </c>
      <c r="B42" s="48" t="s">
        <v>148</v>
      </c>
      <c r="C42" s="13"/>
      <c r="D42" s="13"/>
      <c r="E42" s="13"/>
      <c r="F42" s="83"/>
      <c r="G42" s="8"/>
      <c r="H42" s="83"/>
    </row>
    <row r="43" spans="1:8" ht="15.75" x14ac:dyDescent="0.25">
      <c r="A43" s="48">
        <v>2310</v>
      </c>
      <c r="B43" s="48" t="s">
        <v>147</v>
      </c>
      <c r="C43" s="13"/>
      <c r="D43" s="13"/>
      <c r="E43" s="13"/>
      <c r="F43" s="83"/>
      <c r="G43" s="8"/>
      <c r="H43" s="83"/>
    </row>
    <row r="44" spans="1:8" ht="15.75" x14ac:dyDescent="0.25">
      <c r="A44" s="48">
        <v>2320</v>
      </c>
      <c r="B44" s="48" t="s">
        <v>149</v>
      </c>
      <c r="C44" s="13"/>
      <c r="D44" s="13"/>
      <c r="E44" s="13"/>
      <c r="F44" s="83"/>
      <c r="G44" s="8"/>
      <c r="H44" s="83"/>
    </row>
    <row r="45" spans="1:8" ht="15.75" x14ac:dyDescent="0.25">
      <c r="A45" s="48">
        <v>2330</v>
      </c>
      <c r="B45" s="48" t="s">
        <v>130</v>
      </c>
      <c r="C45" s="13"/>
      <c r="D45" s="13"/>
      <c r="E45" s="13"/>
      <c r="F45" s="83"/>
      <c r="G45" s="8"/>
      <c r="H45" s="83"/>
    </row>
    <row r="46" spans="1:8" ht="15.75" x14ac:dyDescent="0.25">
      <c r="A46" s="48">
        <v>2440</v>
      </c>
      <c r="B46" s="48" t="s">
        <v>146</v>
      </c>
      <c r="C46" s="13"/>
      <c r="D46" s="13"/>
      <c r="E46" s="13"/>
      <c r="F46" s="83"/>
      <c r="G46" s="13"/>
      <c r="H46" s="83"/>
    </row>
    <row r="47" spans="1:8" x14ac:dyDescent="0.25">
      <c r="F47" s="88">
        <f>SUM(F13:F18,F22:F28)-SUM(F33:F46)</f>
        <v>0</v>
      </c>
      <c r="H47" s="88">
        <f>SUM(H13:H18,H22:H28)-SUM(H33:H46)</f>
        <v>0</v>
      </c>
    </row>
  </sheetData>
  <mergeCells count="2">
    <mergeCell ref="B5:E5"/>
    <mergeCell ref="F5:G5"/>
  </mergeCells>
  <pageMargins left="0.7" right="0.7" top="0.75" bottom="0.75" header="0.3" footer="0.3"/>
  <pageSetup paperSize="9" orientation="portrait" r:id="rId1"/>
  <headerFooter>
    <oddFooter>&amp;C&amp;"Times New Roman,Regular"&amp;12Page 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EF22-7D2B-483C-A39B-E7F2A3CB4FAC}">
  <sheetPr codeName="Sheet14"/>
  <dimension ref="A1:H48"/>
  <sheetViews>
    <sheetView view="pageLayout" zoomScaleNormal="100" workbookViewId="0">
      <selection activeCell="B28" sqref="B28"/>
    </sheetView>
  </sheetViews>
  <sheetFormatPr defaultRowHeight="15" x14ac:dyDescent="0.25"/>
  <cols>
    <col min="1" max="1" width="5.5703125" customWidth="1"/>
    <col min="5" max="5" width="14.140625" customWidth="1"/>
    <col min="6" max="6" width="12.85546875" customWidth="1"/>
    <col min="7" max="7" width="14.140625" bestFit="1" customWidth="1"/>
    <col min="8" max="8" width="11.7109375"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8"/>
      <c r="E4" s="8"/>
      <c r="F4" s="8"/>
      <c r="G4" s="8"/>
      <c r="H4" s="8"/>
    </row>
    <row r="5" spans="1:8" ht="15.75" x14ac:dyDescent="0.25">
      <c r="A5" s="8"/>
      <c r="B5" s="181" t="s">
        <v>136</v>
      </c>
      <c r="C5" s="181"/>
      <c r="D5" s="181"/>
      <c r="E5" s="181"/>
      <c r="F5" s="170">
        <f>'Accountant''s Report'!G46</f>
        <v>43708</v>
      </c>
      <c r="G5" s="170"/>
    </row>
    <row r="6" spans="1:8" ht="15.75" x14ac:dyDescent="0.25">
      <c r="A6" s="8"/>
      <c r="B6" s="8"/>
      <c r="C6" s="8"/>
      <c r="D6" s="8"/>
      <c r="E6" s="8"/>
      <c r="F6" s="8"/>
      <c r="G6" s="8"/>
      <c r="H6" s="8"/>
    </row>
    <row r="7" spans="1:8" ht="15.75" x14ac:dyDescent="0.25">
      <c r="A7" s="8"/>
      <c r="B7" s="8"/>
      <c r="C7" s="8"/>
      <c r="D7" s="8"/>
      <c r="E7" s="8"/>
      <c r="F7" s="8"/>
      <c r="G7" s="8"/>
      <c r="H7" s="8"/>
    </row>
    <row r="8" spans="1:8" ht="15.75" x14ac:dyDescent="0.25">
      <c r="A8" s="8"/>
      <c r="B8" s="8"/>
      <c r="C8" s="8"/>
      <c r="D8" s="8"/>
      <c r="E8" s="8"/>
      <c r="F8" s="33" t="s">
        <v>20</v>
      </c>
      <c r="G8" s="8"/>
      <c r="H8" s="33" t="s">
        <v>198</v>
      </c>
    </row>
    <row r="9" spans="1:8" ht="15.75" x14ac:dyDescent="0.25">
      <c r="A9" s="8"/>
      <c r="B9" s="8"/>
      <c r="C9" s="8"/>
      <c r="D9" s="8"/>
      <c r="E9" s="8"/>
      <c r="F9" s="79" t="str">
        <f>'Pg 3 Balance Sheet'!F9</f>
        <v>2018/2019</v>
      </c>
      <c r="G9" s="8"/>
      <c r="H9" s="79" t="str">
        <f>'Pg 3 Balance Sheet'!H9</f>
        <v>2017/2018</v>
      </c>
    </row>
    <row r="10" spans="1:8" ht="15.75" x14ac:dyDescent="0.25">
      <c r="A10" s="8"/>
      <c r="B10" s="8"/>
      <c r="C10" s="8"/>
      <c r="D10" s="8"/>
      <c r="E10" s="8"/>
      <c r="F10" s="8"/>
      <c r="G10" s="8"/>
      <c r="H10" s="8"/>
    </row>
    <row r="11" spans="1:8" ht="15.75" x14ac:dyDescent="0.25">
      <c r="A11" s="8"/>
      <c r="B11" s="58" t="s">
        <v>154</v>
      </c>
      <c r="C11" s="58"/>
      <c r="D11" s="8"/>
      <c r="E11" s="8"/>
      <c r="F11" s="8"/>
      <c r="G11" s="8"/>
      <c r="H11" s="8"/>
    </row>
    <row r="12" spans="1:8" ht="15.75" x14ac:dyDescent="0.25">
      <c r="A12" s="13"/>
      <c r="B12" s="109"/>
      <c r="C12" s="110"/>
      <c r="D12" s="13"/>
      <c r="E12" s="13"/>
      <c r="F12" s="8"/>
      <c r="G12" s="8"/>
      <c r="H12" s="8"/>
    </row>
    <row r="13" spans="1:8" ht="15.75" x14ac:dyDescent="0.25">
      <c r="A13" s="48">
        <v>2700</v>
      </c>
      <c r="B13" s="48" t="s">
        <v>258</v>
      </c>
      <c r="C13" s="48"/>
      <c r="D13" s="13"/>
      <c r="E13" s="13"/>
      <c r="F13" s="83"/>
      <c r="G13" s="8"/>
      <c r="H13" s="83"/>
    </row>
    <row r="14" spans="1:8" ht="15" customHeight="1" x14ac:dyDescent="0.25">
      <c r="A14" s="48">
        <v>2710</v>
      </c>
      <c r="B14" s="48" t="s">
        <v>259</v>
      </c>
      <c r="C14" s="48"/>
      <c r="D14" s="13"/>
      <c r="E14" s="13"/>
      <c r="F14" s="83"/>
      <c r="G14" s="8"/>
      <c r="H14" s="83"/>
    </row>
    <row r="15" spans="1:8" s="101" customFormat="1" ht="15" customHeight="1" x14ac:dyDescent="0.25">
      <c r="A15" s="48">
        <v>3900</v>
      </c>
      <c r="B15" s="48" t="s">
        <v>158</v>
      </c>
      <c r="C15" s="48"/>
      <c r="D15" s="13"/>
      <c r="E15" s="13"/>
      <c r="F15" s="83"/>
      <c r="G15" s="8"/>
      <c r="H15" s="83"/>
    </row>
    <row r="16" spans="1:8" ht="15.75" x14ac:dyDescent="0.25">
      <c r="A16" s="48">
        <v>3901</v>
      </c>
      <c r="B16" s="48" t="s">
        <v>234</v>
      </c>
      <c r="C16" s="48"/>
      <c r="D16" s="13"/>
      <c r="E16" s="13"/>
      <c r="F16" s="83"/>
      <c r="G16" s="8"/>
      <c r="H16" s="83"/>
    </row>
    <row r="17" spans="1:8" ht="15.75" x14ac:dyDescent="0.25">
      <c r="A17" s="48">
        <v>3902</v>
      </c>
      <c r="B17" s="48" t="s">
        <v>163</v>
      </c>
      <c r="C17" s="48"/>
      <c r="D17" s="13"/>
      <c r="E17" s="13"/>
      <c r="F17" s="83"/>
      <c r="G17" s="8"/>
      <c r="H17" s="83"/>
    </row>
    <row r="18" spans="1:8" ht="15.75" x14ac:dyDescent="0.25">
      <c r="A18" s="48">
        <v>3903</v>
      </c>
      <c r="B18" s="48" t="s">
        <v>164</v>
      </c>
      <c r="C18" s="48"/>
      <c r="D18" s="13"/>
      <c r="E18" s="13"/>
      <c r="F18" s="83"/>
      <c r="G18" s="8"/>
      <c r="H18" s="83"/>
    </row>
    <row r="19" spans="1:8" ht="15.75" x14ac:dyDescent="0.25">
      <c r="A19" s="48">
        <v>3904</v>
      </c>
      <c r="B19" s="48" t="s">
        <v>165</v>
      </c>
      <c r="C19" s="48"/>
      <c r="D19" s="13"/>
      <c r="E19" s="13"/>
      <c r="F19" s="83"/>
      <c r="G19" s="8"/>
      <c r="H19" s="83"/>
    </row>
    <row r="20" spans="1:8" s="103" customFormat="1" ht="15.75" x14ac:dyDescent="0.25">
      <c r="A20" s="48">
        <v>3905</v>
      </c>
      <c r="B20" s="48" t="s">
        <v>155</v>
      </c>
      <c r="C20" s="48"/>
      <c r="D20" s="13"/>
      <c r="E20" s="13"/>
      <c r="F20" s="83"/>
      <c r="G20" s="8"/>
      <c r="H20" s="83"/>
    </row>
    <row r="21" spans="1:8" ht="15.75" customHeight="1" x14ac:dyDescent="0.25">
      <c r="A21" s="48">
        <v>3920</v>
      </c>
      <c r="B21" s="48" t="s">
        <v>159</v>
      </c>
      <c r="C21" s="48"/>
      <c r="D21" s="13"/>
      <c r="E21" s="13"/>
      <c r="F21" s="83"/>
      <c r="G21" s="8"/>
      <c r="H21" s="83"/>
    </row>
    <row r="22" spans="1:8" ht="15" customHeight="1" x14ac:dyDescent="0.25">
      <c r="A22" s="48">
        <v>3925</v>
      </c>
      <c r="B22" s="48" t="s">
        <v>156</v>
      </c>
      <c r="C22" s="48"/>
      <c r="D22" s="13"/>
      <c r="E22" s="13"/>
      <c r="F22" s="83"/>
      <c r="G22" s="8"/>
      <c r="H22" s="83"/>
    </row>
    <row r="23" spans="1:8" ht="15.75" customHeight="1" x14ac:dyDescent="0.25">
      <c r="A23" s="48">
        <v>3940</v>
      </c>
      <c r="B23" s="48" t="s">
        <v>157</v>
      </c>
      <c r="C23" s="48"/>
      <c r="D23" s="13"/>
      <c r="E23" s="13"/>
      <c r="F23" s="83"/>
      <c r="G23" s="8"/>
      <c r="H23" s="83"/>
    </row>
    <row r="24" spans="1:8" ht="15.75" customHeight="1" x14ac:dyDescent="0.25">
      <c r="A24" s="48">
        <v>3960</v>
      </c>
      <c r="B24" s="48" t="s">
        <v>160</v>
      </c>
      <c r="C24" s="48"/>
      <c r="D24" s="13"/>
      <c r="E24" s="13"/>
      <c r="F24" s="83"/>
      <c r="G24" s="8"/>
      <c r="H24" s="83"/>
    </row>
    <row r="25" spans="1:8" ht="15" customHeight="1" x14ac:dyDescent="0.25">
      <c r="A25" s="48">
        <v>3980</v>
      </c>
      <c r="B25" s="48" t="s">
        <v>161</v>
      </c>
      <c r="C25" s="48"/>
      <c r="D25" s="13"/>
      <c r="E25" s="13"/>
      <c r="F25" s="83"/>
      <c r="G25" s="8"/>
      <c r="H25" s="83"/>
    </row>
    <row r="26" spans="1:8" ht="15" customHeight="1" x14ac:dyDescent="0.25">
      <c r="A26" s="48">
        <v>3990</v>
      </c>
      <c r="B26" s="48" t="s">
        <v>162</v>
      </c>
      <c r="C26" s="48"/>
      <c r="D26" s="13"/>
      <c r="E26" s="13"/>
      <c r="F26" s="86"/>
      <c r="G26" s="8"/>
      <c r="H26" s="86"/>
    </row>
    <row r="27" spans="1:8" ht="15" customHeight="1" x14ac:dyDescent="0.25">
      <c r="A27" s="13"/>
      <c r="B27" s="111"/>
      <c r="C27" s="107"/>
      <c r="D27" s="13"/>
      <c r="E27" s="13"/>
      <c r="F27" s="79">
        <f>SUM(F13:F26)</f>
        <v>0</v>
      </c>
      <c r="G27" s="8"/>
      <c r="H27" s="79">
        <f>SUM(H13:H26)</f>
        <v>0</v>
      </c>
    </row>
    <row r="28" spans="1:8" ht="15" customHeight="1" x14ac:dyDescent="0.25">
      <c r="A28" s="8"/>
      <c r="B28" s="50"/>
      <c r="C28" s="41"/>
      <c r="D28" s="8"/>
      <c r="E28" s="8"/>
      <c r="F28" s="8"/>
      <c r="G28" s="8"/>
      <c r="H28" s="8"/>
    </row>
    <row r="29" spans="1:8" ht="15.75" x14ac:dyDescent="0.25">
      <c r="A29" s="8"/>
      <c r="B29" s="50"/>
      <c r="C29" s="8"/>
      <c r="D29" s="8"/>
      <c r="E29" s="8"/>
      <c r="F29" s="8"/>
      <c r="G29" s="8"/>
      <c r="H29" s="8"/>
    </row>
    <row r="30" spans="1:8" ht="15.75" x14ac:dyDescent="0.25">
      <c r="A30" s="8"/>
      <c r="B30" s="8"/>
      <c r="C30" s="8"/>
      <c r="D30" s="8"/>
      <c r="E30" s="8"/>
      <c r="F30" s="8"/>
      <c r="G30" s="8"/>
      <c r="H30" s="8"/>
    </row>
    <row r="31" spans="1:8" ht="15.75" x14ac:dyDescent="0.25">
      <c r="A31" s="8"/>
      <c r="B31" s="8"/>
      <c r="C31" s="8"/>
      <c r="D31" s="8"/>
      <c r="E31" s="8"/>
      <c r="F31" s="8"/>
      <c r="G31" s="8"/>
      <c r="H31" s="8"/>
    </row>
    <row r="32" spans="1:8" ht="15.75" x14ac:dyDescent="0.25">
      <c r="A32" s="8"/>
      <c r="B32" s="65"/>
      <c r="C32" s="8"/>
      <c r="D32" s="8"/>
      <c r="E32" s="8"/>
      <c r="F32" s="8"/>
      <c r="G32" s="8"/>
      <c r="H32" s="8"/>
    </row>
    <row r="33" spans="1:8" ht="15.75" x14ac:dyDescent="0.25">
      <c r="A33" s="8"/>
      <c r="C33" s="8"/>
      <c r="D33" s="8"/>
      <c r="E33" s="8"/>
      <c r="F33" s="8"/>
      <c r="G33" s="8"/>
      <c r="H33" s="8"/>
    </row>
    <row r="34" spans="1:8" ht="15.75" x14ac:dyDescent="0.25">
      <c r="A34" s="8"/>
      <c r="B34" s="50"/>
      <c r="C34" s="8"/>
      <c r="D34" s="8"/>
      <c r="E34" s="8"/>
      <c r="F34" s="8"/>
      <c r="G34" s="8"/>
      <c r="H34" s="8"/>
    </row>
    <row r="35" spans="1:8" ht="15.75" x14ac:dyDescent="0.25">
      <c r="A35" s="8"/>
      <c r="B35" s="50"/>
      <c r="C35" s="8"/>
      <c r="D35" s="8"/>
      <c r="E35" s="8"/>
      <c r="F35" s="8"/>
      <c r="G35" s="8"/>
      <c r="H35" s="8"/>
    </row>
    <row r="36" spans="1:8" ht="15.75" x14ac:dyDescent="0.25">
      <c r="A36" s="8"/>
      <c r="B36" s="50"/>
      <c r="C36" s="8"/>
      <c r="D36" s="8"/>
      <c r="E36" s="8"/>
      <c r="F36" s="8"/>
      <c r="G36" s="8"/>
      <c r="H36" s="8"/>
    </row>
    <row r="37" spans="1:8" ht="15.75" x14ac:dyDescent="0.25">
      <c r="A37" s="8"/>
      <c r="B37" s="50"/>
      <c r="C37" s="8"/>
      <c r="D37" s="8"/>
      <c r="E37" s="8"/>
      <c r="F37" s="8"/>
      <c r="G37" s="8"/>
      <c r="H37" s="8"/>
    </row>
    <row r="38" spans="1:8" ht="15.75" x14ac:dyDescent="0.25">
      <c r="A38" s="8"/>
      <c r="B38" s="50"/>
      <c r="C38" s="30"/>
      <c r="D38" s="30"/>
      <c r="E38" s="30"/>
      <c r="F38" s="8"/>
      <c r="G38" s="30"/>
      <c r="H38" s="8"/>
    </row>
    <row r="39" spans="1:8" ht="15.75" x14ac:dyDescent="0.25">
      <c r="A39" s="8"/>
      <c r="B39" s="50"/>
      <c r="C39" s="30"/>
      <c r="D39" s="30"/>
      <c r="E39" s="30"/>
      <c r="F39" s="8"/>
      <c r="G39" s="30"/>
      <c r="H39" s="8"/>
    </row>
    <row r="40" spans="1:8" ht="15.75" x14ac:dyDescent="0.25">
      <c r="A40" s="8"/>
      <c r="B40" s="50"/>
      <c r="C40" s="8"/>
      <c r="D40" s="8"/>
      <c r="E40" s="8"/>
      <c r="F40" s="8"/>
      <c r="G40" s="8"/>
      <c r="H40" s="8"/>
    </row>
    <row r="41" spans="1:8" ht="15.75" x14ac:dyDescent="0.25">
      <c r="A41" s="8"/>
      <c r="B41" s="50"/>
      <c r="C41" s="8"/>
      <c r="D41" s="8"/>
      <c r="E41" s="8"/>
      <c r="F41" s="8"/>
      <c r="G41" s="8"/>
      <c r="H41" s="8"/>
    </row>
    <row r="42" spans="1:8" ht="15.75" x14ac:dyDescent="0.25">
      <c r="A42" s="8"/>
      <c r="B42" s="50"/>
      <c r="C42" s="8"/>
      <c r="D42" s="8"/>
      <c r="E42" s="8"/>
      <c r="F42" s="8"/>
      <c r="G42" s="8"/>
      <c r="H42" s="8"/>
    </row>
    <row r="43" spans="1:8" ht="15.75" x14ac:dyDescent="0.25">
      <c r="A43" s="8"/>
      <c r="B43" s="50"/>
      <c r="C43" s="8"/>
      <c r="D43" s="8"/>
      <c r="E43" s="8"/>
      <c r="F43" s="8"/>
      <c r="G43" s="8"/>
      <c r="H43" s="8"/>
    </row>
    <row r="44" spans="1:8" ht="15.75" x14ac:dyDescent="0.25">
      <c r="A44" s="8"/>
      <c r="B44" s="50"/>
      <c r="C44" s="8"/>
      <c r="D44" s="8"/>
      <c r="E44" s="8"/>
      <c r="F44" s="8"/>
      <c r="G44" s="13"/>
      <c r="H44" s="8"/>
    </row>
    <row r="45" spans="1:8" ht="15.75" x14ac:dyDescent="0.25">
      <c r="A45" s="8"/>
      <c r="B45" s="31"/>
      <c r="C45" s="8"/>
      <c r="D45" s="8"/>
      <c r="E45" s="8"/>
      <c r="F45" s="8"/>
      <c r="G45" s="13"/>
      <c r="H45" s="8"/>
    </row>
    <row r="46" spans="1:8" ht="15.75" x14ac:dyDescent="0.25">
      <c r="F46" s="8"/>
      <c r="H46" s="8"/>
    </row>
    <row r="47" spans="1:8" ht="15.75" x14ac:dyDescent="0.25">
      <c r="F47" s="8"/>
    </row>
    <row r="48" spans="1:8" ht="15.75" x14ac:dyDescent="0.25">
      <c r="F48" s="8"/>
    </row>
  </sheetData>
  <mergeCells count="2">
    <mergeCell ref="B5:E5"/>
    <mergeCell ref="F5:G5"/>
  </mergeCells>
  <pageMargins left="0.7" right="0.7" top="0.75" bottom="0.75" header="0.3" footer="0.3"/>
  <pageSetup paperSize="9" orientation="portrait" r:id="rId1"/>
  <headerFooter>
    <oddFooter>&amp;C&amp;"Times New Roman,Regular"&amp;12Page 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9D4F-91E4-4B0F-8819-BD3FF8A289DA}">
  <sheetPr codeName="Sheet15"/>
  <dimension ref="A1:H48"/>
  <sheetViews>
    <sheetView view="pageLayout" zoomScaleNormal="100" workbookViewId="0">
      <selection activeCell="B26" sqref="B26"/>
    </sheetView>
  </sheetViews>
  <sheetFormatPr defaultRowHeight="15" x14ac:dyDescent="0.25"/>
  <cols>
    <col min="1" max="1" width="4.5703125" customWidth="1"/>
    <col min="2" max="2" width="11.7109375" customWidth="1"/>
    <col min="5" max="5" width="14.140625" customWidth="1"/>
    <col min="6" max="6" width="12.85546875" customWidth="1"/>
    <col min="7" max="7" width="12.42578125" customWidth="1"/>
    <col min="8" max="8" width="13" customWidth="1"/>
  </cols>
  <sheetData>
    <row r="1" spans="1:8" ht="18.75" x14ac:dyDescent="0.3">
      <c r="A1" s="8"/>
      <c r="B1" s="37" t="str">
        <f>'Accountant''s Report'!B34:G34</f>
        <v>Enter School Name Here</v>
      </c>
      <c r="C1" s="38"/>
      <c r="D1" s="38"/>
      <c r="E1" s="16"/>
      <c r="F1" s="16"/>
      <c r="G1" s="16"/>
      <c r="H1" s="16"/>
    </row>
    <row r="2" spans="1:8" ht="18.75" x14ac:dyDescent="0.3">
      <c r="A2" s="8"/>
      <c r="B2" s="10"/>
      <c r="C2" s="11"/>
      <c r="D2" s="11"/>
      <c r="E2" s="11"/>
      <c r="F2" s="11"/>
      <c r="G2" s="11"/>
      <c r="H2" s="11"/>
    </row>
    <row r="3" spans="1:8" ht="15.75" x14ac:dyDescent="0.25">
      <c r="A3" s="8"/>
      <c r="B3" s="8"/>
      <c r="C3" s="8"/>
      <c r="D3" s="8"/>
      <c r="E3" s="8"/>
      <c r="F3" s="8"/>
      <c r="G3" s="8"/>
      <c r="H3" s="8"/>
    </row>
    <row r="4" spans="1:8" ht="15.75" x14ac:dyDescent="0.25">
      <c r="A4" s="8"/>
      <c r="B4" s="8"/>
      <c r="C4" s="8"/>
      <c r="D4" s="215" t="s">
        <v>2</v>
      </c>
      <c r="E4" s="215"/>
      <c r="F4" s="215"/>
      <c r="G4" s="8"/>
      <c r="H4" s="8"/>
    </row>
    <row r="5" spans="1:8" ht="15.75" x14ac:dyDescent="0.25">
      <c r="A5" s="8"/>
      <c r="B5" s="8"/>
      <c r="C5" s="8"/>
      <c r="D5" s="8"/>
      <c r="E5" s="8"/>
      <c r="F5" s="8"/>
      <c r="G5" s="8"/>
      <c r="H5" s="8"/>
    </row>
    <row r="6" spans="1:8" ht="15.75" x14ac:dyDescent="0.25">
      <c r="A6" s="8"/>
      <c r="B6" s="8"/>
      <c r="C6" s="8"/>
      <c r="D6" s="8"/>
      <c r="E6" s="8"/>
      <c r="F6" s="8"/>
      <c r="G6" s="8"/>
      <c r="H6" s="8"/>
    </row>
    <row r="7" spans="1:8" ht="15.75" x14ac:dyDescent="0.25">
      <c r="A7" s="8"/>
      <c r="B7" s="181" t="s">
        <v>167</v>
      </c>
      <c r="C7" s="181"/>
      <c r="D7" s="181"/>
      <c r="E7" s="181"/>
      <c r="F7" s="181"/>
      <c r="G7" s="36" t="str">
        <f>'Pg 11 Detailed Balance Sheet'!F9</f>
        <v>2018/2019</v>
      </c>
      <c r="H7" s="8"/>
    </row>
    <row r="8" spans="1:8" ht="15.75" x14ac:dyDescent="0.25">
      <c r="A8" s="8"/>
      <c r="B8" s="8"/>
      <c r="C8" s="8"/>
      <c r="D8" s="8"/>
      <c r="E8" s="8"/>
      <c r="F8" s="8"/>
      <c r="G8" s="8"/>
      <c r="H8" s="8"/>
    </row>
    <row r="9" spans="1:8" ht="15.75" x14ac:dyDescent="0.25">
      <c r="A9" s="8"/>
      <c r="B9" s="8"/>
      <c r="C9" s="8"/>
      <c r="D9" s="8"/>
      <c r="E9" s="8"/>
      <c r="F9" s="8"/>
      <c r="G9" s="8"/>
      <c r="H9" s="8"/>
    </row>
    <row r="10" spans="1:8" ht="15.75" x14ac:dyDescent="0.25">
      <c r="A10" s="8"/>
      <c r="B10" s="58" t="s">
        <v>168</v>
      </c>
      <c r="C10" s="76"/>
      <c r="D10" s="73"/>
      <c r="E10" s="8"/>
      <c r="F10" s="8"/>
      <c r="H10" s="61" t="s">
        <v>175</v>
      </c>
    </row>
    <row r="11" spans="1:8" ht="15.75" x14ac:dyDescent="0.25">
      <c r="A11" s="8"/>
      <c r="B11" s="76"/>
      <c r="C11" s="76"/>
      <c r="D11" s="73"/>
      <c r="E11" s="8"/>
      <c r="F11" s="8"/>
      <c r="H11" s="8"/>
    </row>
    <row r="12" spans="1:8" ht="15.75" x14ac:dyDescent="0.25">
      <c r="A12" s="8"/>
      <c r="B12" s="68" t="s">
        <v>169</v>
      </c>
      <c r="C12" s="68"/>
      <c r="D12" s="68"/>
      <c r="E12" s="8"/>
      <c r="F12" s="8"/>
      <c r="H12" s="83"/>
    </row>
    <row r="13" spans="1:8" ht="15.75" x14ac:dyDescent="0.25">
      <c r="A13" s="8"/>
      <c r="B13" s="68" t="s">
        <v>170</v>
      </c>
      <c r="C13" s="76"/>
      <c r="D13" s="73"/>
      <c r="E13" s="8"/>
      <c r="F13" s="8"/>
      <c r="H13" s="83"/>
    </row>
    <row r="14" spans="1:8" ht="15.75" x14ac:dyDescent="0.25">
      <c r="A14" s="8"/>
      <c r="B14" s="76"/>
      <c r="C14" s="76"/>
      <c r="D14" s="73"/>
      <c r="E14" s="8"/>
      <c r="F14" s="8"/>
      <c r="H14" s="8"/>
    </row>
    <row r="15" spans="1:8" ht="15.75" x14ac:dyDescent="0.25">
      <c r="A15" s="8"/>
      <c r="B15" s="68" t="s">
        <v>171</v>
      </c>
      <c r="C15" s="76"/>
      <c r="E15" s="68" t="s">
        <v>206</v>
      </c>
      <c r="F15" s="8"/>
      <c r="H15" s="83"/>
    </row>
    <row r="16" spans="1:8" ht="15" customHeight="1" x14ac:dyDescent="0.25">
      <c r="A16" s="8"/>
      <c r="B16" s="76"/>
      <c r="C16" s="76"/>
      <c r="E16" s="68" t="s">
        <v>172</v>
      </c>
      <c r="F16" s="8"/>
      <c r="H16" s="83"/>
    </row>
    <row r="17" spans="1:8" ht="15.75" x14ac:dyDescent="0.25">
      <c r="A17" s="8"/>
      <c r="B17" s="76"/>
      <c r="C17" s="76"/>
      <c r="E17" s="68" t="s">
        <v>173</v>
      </c>
      <c r="F17" s="8"/>
      <c r="H17" s="83"/>
    </row>
    <row r="18" spans="1:8" ht="15.75" x14ac:dyDescent="0.25">
      <c r="A18" s="8"/>
      <c r="B18" s="76"/>
      <c r="C18" s="76"/>
      <c r="E18" s="68" t="s">
        <v>207</v>
      </c>
      <c r="F18" s="8"/>
      <c r="H18" s="83"/>
    </row>
    <row r="19" spans="1:8" ht="15.75" x14ac:dyDescent="0.25">
      <c r="A19" s="8"/>
      <c r="B19" s="76"/>
      <c r="C19" s="76"/>
      <c r="E19" s="68" t="s">
        <v>174</v>
      </c>
      <c r="F19" s="8"/>
      <c r="H19" s="83"/>
    </row>
    <row r="20" spans="1:8" ht="15.75" x14ac:dyDescent="0.25">
      <c r="A20" s="8"/>
      <c r="B20" s="50"/>
      <c r="C20" s="58"/>
      <c r="D20" s="8"/>
      <c r="E20" s="8"/>
      <c r="F20" s="8"/>
      <c r="H20" s="8"/>
    </row>
    <row r="21" spans="1:8" ht="15.75" customHeight="1" x14ac:dyDescent="0.25">
      <c r="A21" s="8"/>
      <c r="B21" s="69" t="s">
        <v>176</v>
      </c>
      <c r="C21" s="70"/>
      <c r="D21" s="71"/>
      <c r="E21" s="71"/>
      <c r="F21" s="71"/>
      <c r="G21" s="98"/>
      <c r="H21" s="72">
        <f>SUM(H12:H19)</f>
        <v>0</v>
      </c>
    </row>
    <row r="22" spans="1:8" ht="15" customHeight="1" x14ac:dyDescent="0.25">
      <c r="A22" s="8"/>
      <c r="B22" s="50"/>
      <c r="C22" s="41"/>
      <c r="D22" s="8"/>
      <c r="E22" s="8"/>
      <c r="F22" s="8"/>
      <c r="H22" s="8"/>
    </row>
    <row r="23" spans="1:8" ht="15.75" customHeight="1" x14ac:dyDescent="0.25">
      <c r="A23" s="8"/>
      <c r="B23" s="67"/>
      <c r="C23" s="41"/>
      <c r="D23" s="8"/>
      <c r="E23" s="8"/>
      <c r="F23" s="8"/>
      <c r="H23" s="8"/>
    </row>
    <row r="24" spans="1:8" ht="15.75" customHeight="1" x14ac:dyDescent="0.25">
      <c r="A24" s="8"/>
      <c r="B24" s="58" t="s">
        <v>67</v>
      </c>
      <c r="C24" s="76"/>
      <c r="D24" s="73"/>
      <c r="E24" s="73"/>
      <c r="F24" s="73"/>
      <c r="H24" s="8"/>
    </row>
    <row r="25" spans="1:8" ht="15" customHeight="1" x14ac:dyDescent="0.25">
      <c r="A25" s="8"/>
      <c r="B25" s="76"/>
      <c r="C25" s="76"/>
      <c r="D25" s="73"/>
      <c r="E25" s="73"/>
      <c r="F25" s="73"/>
      <c r="H25" s="8"/>
    </row>
    <row r="26" spans="1:8" ht="15" customHeight="1" x14ac:dyDescent="0.25">
      <c r="A26" s="8"/>
      <c r="B26" s="100" t="s">
        <v>177</v>
      </c>
      <c r="C26" s="76"/>
      <c r="E26" s="68" t="s">
        <v>178</v>
      </c>
      <c r="F26" s="68"/>
      <c r="H26" s="83"/>
    </row>
    <row r="27" spans="1:8" ht="15" customHeight="1" x14ac:dyDescent="0.25">
      <c r="A27" s="8"/>
      <c r="B27" s="74"/>
      <c r="C27" s="68"/>
      <c r="E27" s="68" t="s">
        <v>179</v>
      </c>
      <c r="F27" s="68"/>
      <c r="H27" s="83"/>
    </row>
    <row r="28" spans="1:8" ht="15" customHeight="1" x14ac:dyDescent="0.25">
      <c r="A28" s="8"/>
      <c r="B28" s="76"/>
      <c r="C28" s="76"/>
      <c r="E28" s="73"/>
      <c r="F28" s="73"/>
      <c r="H28" s="8"/>
    </row>
    <row r="29" spans="1:8" ht="15.75" customHeight="1" x14ac:dyDescent="0.25">
      <c r="A29" s="8"/>
      <c r="B29" s="68" t="s">
        <v>180</v>
      </c>
      <c r="C29" s="76"/>
      <c r="E29" s="68" t="s">
        <v>181</v>
      </c>
      <c r="F29" s="73"/>
      <c r="H29" s="83"/>
    </row>
    <row r="30" spans="1:8" ht="15.75" x14ac:dyDescent="0.25">
      <c r="A30" s="8"/>
      <c r="B30" s="76"/>
      <c r="C30" s="76"/>
      <c r="E30" s="68" t="s">
        <v>99</v>
      </c>
      <c r="F30" s="73"/>
      <c r="H30" s="83"/>
    </row>
    <row r="31" spans="1:8" ht="15.75" x14ac:dyDescent="0.25">
      <c r="A31" s="8"/>
      <c r="B31" s="76"/>
      <c r="C31" s="76"/>
      <c r="E31" s="68" t="s">
        <v>182</v>
      </c>
      <c r="F31" s="73"/>
      <c r="H31" s="83"/>
    </row>
    <row r="32" spans="1:8" ht="15.75" x14ac:dyDescent="0.25">
      <c r="A32" s="8"/>
      <c r="B32" s="76"/>
      <c r="C32" s="76"/>
      <c r="E32" s="68" t="s">
        <v>183</v>
      </c>
      <c r="F32" s="73"/>
      <c r="H32" s="83"/>
    </row>
    <row r="33" spans="1:8" ht="15.75" x14ac:dyDescent="0.25">
      <c r="A33" s="8"/>
      <c r="B33" s="76"/>
      <c r="C33" s="76"/>
      <c r="E33" s="68" t="s">
        <v>184</v>
      </c>
      <c r="F33" s="68"/>
      <c r="H33" s="83"/>
    </row>
    <row r="34" spans="1:8" ht="15.75" x14ac:dyDescent="0.25">
      <c r="A34" s="8"/>
      <c r="B34" s="76"/>
      <c r="C34" s="76"/>
      <c r="E34" s="73"/>
      <c r="F34" s="73"/>
      <c r="H34" s="8"/>
    </row>
    <row r="35" spans="1:8" ht="15.75" x14ac:dyDescent="0.25">
      <c r="A35" s="8"/>
      <c r="B35" s="68" t="s">
        <v>185</v>
      </c>
      <c r="C35" s="76"/>
      <c r="E35" s="68" t="s">
        <v>186</v>
      </c>
      <c r="F35" s="73"/>
      <c r="H35" s="83"/>
    </row>
    <row r="36" spans="1:8" ht="15.75" x14ac:dyDescent="0.25">
      <c r="A36" s="8"/>
      <c r="B36" s="76"/>
      <c r="C36" s="76"/>
      <c r="E36" s="68" t="s">
        <v>187</v>
      </c>
      <c r="F36" s="73"/>
      <c r="H36" s="83"/>
    </row>
    <row r="37" spans="1:8" ht="15.75" x14ac:dyDescent="0.25">
      <c r="A37" s="8"/>
      <c r="B37" s="76"/>
      <c r="C37" s="76"/>
      <c r="E37" s="73"/>
      <c r="F37" s="73"/>
      <c r="H37" s="8"/>
    </row>
    <row r="38" spans="1:8" ht="15.75" x14ac:dyDescent="0.25">
      <c r="A38" s="8"/>
      <c r="B38" s="68" t="s">
        <v>188</v>
      </c>
      <c r="E38" s="68" t="s">
        <v>189</v>
      </c>
      <c r="F38" s="73"/>
      <c r="H38" s="83"/>
    </row>
    <row r="39" spans="1:8" ht="15.75" x14ac:dyDescent="0.25">
      <c r="A39" s="8"/>
      <c r="D39" s="216"/>
      <c r="E39" s="216"/>
      <c r="F39" s="216"/>
      <c r="H39" s="8"/>
    </row>
    <row r="40" spans="1:8" ht="15.75" x14ac:dyDescent="0.25">
      <c r="A40" s="8"/>
      <c r="B40" s="94" t="s">
        <v>22</v>
      </c>
      <c r="C40" s="75"/>
      <c r="D40" s="217"/>
      <c r="E40" s="217"/>
      <c r="F40" s="217"/>
      <c r="G40" s="98"/>
      <c r="H40" s="72">
        <f>SUM(H26:H39)</f>
        <v>0</v>
      </c>
    </row>
    <row r="41" spans="1:8" ht="15.75" x14ac:dyDescent="0.25">
      <c r="A41" s="8"/>
      <c r="B41" s="50"/>
      <c r="C41" s="8"/>
      <c r="D41" s="8"/>
      <c r="E41" s="8"/>
      <c r="F41" s="8"/>
      <c r="H41" s="13"/>
    </row>
    <row r="42" spans="1:8" ht="15.75" x14ac:dyDescent="0.25">
      <c r="A42" s="8"/>
    </row>
    <row r="43" spans="1:8" ht="15.75" x14ac:dyDescent="0.25">
      <c r="A43" s="8"/>
      <c r="B43" s="8"/>
      <c r="C43" s="8"/>
      <c r="D43" s="8"/>
      <c r="E43" s="8"/>
      <c r="F43" s="8"/>
      <c r="H43" s="8"/>
    </row>
    <row r="44" spans="1:8" ht="15.75" x14ac:dyDescent="0.25">
      <c r="A44" s="8"/>
      <c r="B44" s="94" t="s">
        <v>190</v>
      </c>
      <c r="C44" s="95"/>
      <c r="D44" s="75"/>
      <c r="E44" s="75"/>
      <c r="F44" s="75"/>
      <c r="G44" s="98"/>
      <c r="H44" s="77">
        <f>SUM('Pg 12 Financial Report Parents'!H21-'Pg 12 Financial Report Parents'!H40)</f>
        <v>0</v>
      </c>
    </row>
    <row r="45" spans="1:8" ht="15.75" x14ac:dyDescent="0.25">
      <c r="A45" s="8"/>
      <c r="H45" s="8"/>
    </row>
    <row r="46" spans="1:8" ht="15.75" x14ac:dyDescent="0.25">
      <c r="B46" s="58"/>
      <c r="C46" s="63"/>
      <c r="D46" s="63"/>
      <c r="E46" s="63"/>
      <c r="F46" s="63"/>
      <c r="G46" s="63"/>
      <c r="H46" s="8"/>
    </row>
    <row r="47" spans="1:8" ht="15.75" x14ac:dyDescent="0.25">
      <c r="F47" s="8"/>
    </row>
    <row r="48" spans="1:8" ht="15.75" x14ac:dyDescent="0.25">
      <c r="F48" s="8"/>
    </row>
  </sheetData>
  <mergeCells count="4">
    <mergeCell ref="D4:F4"/>
    <mergeCell ref="B7:F7"/>
    <mergeCell ref="D39:F39"/>
    <mergeCell ref="D40:F40"/>
  </mergeCells>
  <pageMargins left="0.7" right="0.7" top="0.75" bottom="0.75" header="0.3" footer="0.3"/>
  <pageSetup paperSize="9" orientation="portrait" r:id="rId1"/>
  <headerFooter>
    <oddFooter>&amp;C&amp;"Times New Roman,Regular"&amp;12Page 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0CE33-6A96-4AED-A416-4E095D154D16}">
  <sheetPr codeName="Sheet16"/>
  <dimension ref="A1:H49"/>
  <sheetViews>
    <sheetView view="pageLayout" zoomScaleNormal="100" workbookViewId="0">
      <selection activeCell="G24" sqref="G24"/>
    </sheetView>
  </sheetViews>
  <sheetFormatPr defaultRowHeight="15" x14ac:dyDescent="0.25"/>
  <cols>
    <col min="1" max="1" width="4.5703125" customWidth="1"/>
    <col min="2" max="2" width="11.7109375" customWidth="1"/>
    <col min="5" max="5" width="14.140625" customWidth="1"/>
    <col min="6" max="6" width="12.85546875" customWidth="1"/>
    <col min="7" max="7" width="14.140625" bestFit="1" customWidth="1"/>
    <col min="8" max="8" width="11.7109375" customWidth="1"/>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3" spans="1:8" ht="15.75" x14ac:dyDescent="0.25">
      <c r="A3" s="8"/>
      <c r="B3" s="8"/>
      <c r="C3" s="8"/>
      <c r="D3" s="8"/>
      <c r="E3" s="8"/>
      <c r="F3" s="8"/>
      <c r="G3" s="8"/>
      <c r="H3" s="8"/>
    </row>
    <row r="4" spans="1:8" ht="15.75" x14ac:dyDescent="0.25">
      <c r="A4" s="8"/>
      <c r="B4" s="8"/>
      <c r="C4" s="8"/>
      <c r="D4" s="215" t="s">
        <v>2</v>
      </c>
      <c r="E4" s="215"/>
      <c r="F4" s="215"/>
      <c r="G4" s="8"/>
      <c r="H4" s="8"/>
    </row>
    <row r="5" spans="1:8" ht="15.75" x14ac:dyDescent="0.25">
      <c r="A5" s="8"/>
      <c r="B5" s="8"/>
      <c r="C5" s="8"/>
      <c r="D5" s="8"/>
      <c r="E5" s="8"/>
      <c r="F5" s="8"/>
      <c r="G5" s="8"/>
      <c r="H5" s="8"/>
    </row>
    <row r="6" spans="1:8" ht="15.75" x14ac:dyDescent="0.25">
      <c r="A6" s="8"/>
      <c r="B6" s="8"/>
      <c r="C6" s="8"/>
      <c r="D6" s="8"/>
      <c r="E6" s="8"/>
      <c r="F6" s="8"/>
      <c r="G6" s="8"/>
      <c r="H6" s="8"/>
    </row>
    <row r="7" spans="1:8" ht="15.75" x14ac:dyDescent="0.25">
      <c r="A7" s="8"/>
      <c r="B7" s="181" t="s">
        <v>167</v>
      </c>
      <c r="C7" s="181"/>
      <c r="D7" s="181"/>
      <c r="E7" s="181"/>
      <c r="F7" s="181"/>
      <c r="G7" s="36" t="str">
        <f>'Pg 11 Detailed Balance Sheet'!F9</f>
        <v>2018/2019</v>
      </c>
      <c r="H7" s="8"/>
    </row>
    <row r="8" spans="1:8" ht="15.75" x14ac:dyDescent="0.25">
      <c r="A8" s="8"/>
      <c r="B8" s="8"/>
      <c r="C8" s="8"/>
      <c r="D8" s="8"/>
      <c r="E8" s="8"/>
      <c r="F8" s="8"/>
      <c r="G8" s="8"/>
      <c r="H8" s="8"/>
    </row>
    <row r="9" spans="1:8" ht="15.75" x14ac:dyDescent="0.25">
      <c r="A9" s="8"/>
      <c r="B9" s="8"/>
      <c r="C9" s="8"/>
      <c r="D9" s="8"/>
      <c r="E9" s="8"/>
      <c r="F9" s="8"/>
      <c r="G9" s="8"/>
      <c r="H9" s="8"/>
    </row>
    <row r="10" spans="1:8" ht="15.75" x14ac:dyDescent="0.25">
      <c r="A10" s="8"/>
      <c r="B10" s="58" t="s">
        <v>191</v>
      </c>
      <c r="C10" s="63"/>
      <c r="D10" s="63"/>
      <c r="E10" s="63"/>
      <c r="F10" s="63"/>
      <c r="G10" s="63"/>
    </row>
    <row r="11" spans="1:8" s="92" customFormat="1" ht="15.75" x14ac:dyDescent="0.25">
      <c r="A11" s="8"/>
      <c r="B11" s="58"/>
      <c r="C11" s="63"/>
      <c r="D11" s="63"/>
      <c r="E11" s="63"/>
      <c r="F11" s="63"/>
      <c r="G11" s="63"/>
    </row>
    <row r="12" spans="1:8" ht="15.75" x14ac:dyDescent="0.25">
      <c r="A12" s="8"/>
    </row>
    <row r="13" spans="1:8" ht="15.75" x14ac:dyDescent="0.25">
      <c r="A13" s="8"/>
      <c r="B13" s="51" t="s">
        <v>168</v>
      </c>
      <c r="D13" s="93"/>
      <c r="E13" s="93" t="s">
        <v>192</v>
      </c>
      <c r="H13" s="83">
        <v>0</v>
      </c>
    </row>
    <row r="14" spans="1:8" ht="15.75" x14ac:dyDescent="0.25">
      <c r="E14" s="51" t="s">
        <v>174</v>
      </c>
      <c r="H14" s="83">
        <v>0</v>
      </c>
    </row>
    <row r="16" spans="1:8" ht="15.75" x14ac:dyDescent="0.25">
      <c r="A16" s="218"/>
      <c r="B16" s="53" t="s">
        <v>193</v>
      </c>
      <c r="C16" s="53"/>
      <c r="D16" s="53"/>
      <c r="E16" s="53"/>
      <c r="F16" s="53"/>
      <c r="H16" s="89">
        <v>0</v>
      </c>
    </row>
    <row r="17" spans="1:8" ht="15" customHeight="1" x14ac:dyDescent="0.25">
      <c r="A17" s="218"/>
    </row>
    <row r="18" spans="1:8" ht="15.75" x14ac:dyDescent="0.25">
      <c r="A18" s="218"/>
      <c r="B18" s="219" t="s">
        <v>194</v>
      </c>
      <c r="C18" s="220"/>
      <c r="D18" s="220"/>
      <c r="E18" s="220"/>
      <c r="F18" s="75"/>
      <c r="G18" s="98"/>
      <c r="H18" s="87">
        <f>SUM(H13:H14)-H16</f>
        <v>0</v>
      </c>
    </row>
    <row r="22" spans="1:8" ht="15.75" customHeight="1" x14ac:dyDescent="0.25"/>
    <row r="23" spans="1:8" ht="15" customHeight="1" x14ac:dyDescent="0.25"/>
    <row r="24" spans="1:8" ht="15.75" customHeight="1" x14ac:dyDescent="0.25"/>
    <row r="25" spans="1:8" ht="15.75" customHeight="1" x14ac:dyDescent="0.25"/>
    <row r="26" spans="1:8" ht="15" customHeight="1" x14ac:dyDescent="0.25">
      <c r="A26" s="41"/>
    </row>
    <row r="27" spans="1:8" ht="15" customHeight="1" x14ac:dyDescent="0.25">
      <c r="A27" s="8"/>
      <c r="B27" s="67"/>
      <c r="C27" s="41"/>
      <c r="D27" s="8"/>
      <c r="E27" s="8"/>
      <c r="F27" s="8"/>
      <c r="G27" s="8"/>
    </row>
    <row r="28" spans="1:8" ht="15" customHeight="1" x14ac:dyDescent="0.25">
      <c r="A28" s="8"/>
      <c r="B28" s="58"/>
      <c r="D28" s="216"/>
      <c r="E28" s="216"/>
      <c r="F28" s="216"/>
      <c r="G28" s="8"/>
    </row>
    <row r="29" spans="1:8" ht="15" customHeight="1" x14ac:dyDescent="0.25">
      <c r="A29" s="8"/>
      <c r="D29" s="216"/>
      <c r="E29" s="216"/>
      <c r="F29" s="216"/>
      <c r="G29" s="8"/>
    </row>
    <row r="30" spans="1:8" ht="15.75" x14ac:dyDescent="0.25">
      <c r="A30" s="8"/>
      <c r="H30" s="8"/>
    </row>
    <row r="31" spans="1:8" ht="15.75" x14ac:dyDescent="0.25">
      <c r="A31" s="8"/>
      <c r="H31" s="8"/>
    </row>
    <row r="32" spans="1:8" ht="15.75" x14ac:dyDescent="0.25">
      <c r="A32" s="8"/>
      <c r="H32" s="8"/>
    </row>
    <row r="33" spans="1:8" ht="15.75" x14ac:dyDescent="0.25">
      <c r="A33" s="8"/>
      <c r="H33" s="8"/>
    </row>
    <row r="34" spans="1:8" ht="15.75" x14ac:dyDescent="0.25">
      <c r="A34" s="8"/>
      <c r="H34" s="8"/>
    </row>
    <row r="35" spans="1:8" ht="15.75" x14ac:dyDescent="0.25">
      <c r="A35" s="8"/>
      <c r="H35" s="8"/>
    </row>
    <row r="36" spans="1:8" ht="15.75" x14ac:dyDescent="0.25">
      <c r="A36" s="8"/>
      <c r="H36" s="8"/>
    </row>
    <row r="37" spans="1:8" ht="15.75" x14ac:dyDescent="0.25">
      <c r="A37" s="8"/>
      <c r="H37" s="8"/>
    </row>
    <row r="38" spans="1:8" ht="15.75" x14ac:dyDescent="0.25">
      <c r="A38" s="8"/>
      <c r="H38" s="8"/>
    </row>
    <row r="39" spans="1:8" ht="15.75" x14ac:dyDescent="0.25">
      <c r="A39" s="8"/>
      <c r="H39" s="8"/>
    </row>
    <row r="40" spans="1:8" ht="15.75" x14ac:dyDescent="0.25">
      <c r="A40" s="8"/>
      <c r="H40" s="8"/>
    </row>
    <row r="41" spans="1:8" ht="15.75" x14ac:dyDescent="0.25">
      <c r="A41" s="8"/>
      <c r="H41" s="8"/>
    </row>
    <row r="42" spans="1:8" ht="15.75" x14ac:dyDescent="0.25">
      <c r="A42" s="8"/>
      <c r="H42" s="8"/>
    </row>
    <row r="43" spans="1:8" ht="15.75" x14ac:dyDescent="0.25">
      <c r="A43" s="8"/>
      <c r="H43" s="8"/>
    </row>
    <row r="44" spans="1:8" ht="15.75" x14ac:dyDescent="0.25">
      <c r="A44" s="8"/>
      <c r="H44" s="8"/>
    </row>
    <row r="45" spans="1:8" ht="15.75" x14ac:dyDescent="0.25">
      <c r="A45" s="8"/>
      <c r="B45" s="50"/>
      <c r="C45" s="8"/>
      <c r="D45" s="8"/>
      <c r="E45" s="8"/>
      <c r="F45" s="8"/>
      <c r="G45" s="13"/>
      <c r="H45" s="8"/>
    </row>
    <row r="46" spans="1:8" ht="15.75" x14ac:dyDescent="0.25">
      <c r="A46" s="8"/>
      <c r="B46" s="31"/>
      <c r="C46" s="8"/>
      <c r="D46" s="8"/>
      <c r="E46" s="8"/>
      <c r="F46" s="8"/>
      <c r="G46" s="13"/>
      <c r="H46" s="8"/>
    </row>
    <row r="47" spans="1:8" ht="15.75" x14ac:dyDescent="0.25">
      <c r="F47" s="8"/>
      <c r="H47" s="8"/>
    </row>
    <row r="48" spans="1:8" ht="15.75" x14ac:dyDescent="0.25">
      <c r="F48" s="8"/>
    </row>
    <row r="49" spans="6:6" ht="15.75" x14ac:dyDescent="0.25">
      <c r="F49" s="8"/>
    </row>
  </sheetData>
  <mergeCells count="6">
    <mergeCell ref="D4:F4"/>
    <mergeCell ref="B7:F7"/>
    <mergeCell ref="D28:F28"/>
    <mergeCell ref="D29:F29"/>
    <mergeCell ref="A16:A18"/>
    <mergeCell ref="B18:E18"/>
  </mergeCells>
  <pageMargins left="0.7" right="0.7" top="0.75" bottom="0.75" header="0.3" footer="0.3"/>
  <pageSetup paperSize="9" orientation="portrait" r:id="rId1"/>
  <headerFooter>
    <oddFooter>&amp;C&amp;"Times New Roman,Regular"&amp;12Page 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AA55-B750-47E1-98FE-59CA7417E02D}">
  <sheetPr codeName="Sheet2"/>
  <dimension ref="A1:J37"/>
  <sheetViews>
    <sheetView view="pageLayout" zoomScaleNormal="100" workbookViewId="0">
      <selection activeCell="B3" sqref="B3"/>
    </sheetView>
  </sheetViews>
  <sheetFormatPr defaultRowHeight="15.75" x14ac:dyDescent="0.25"/>
  <cols>
    <col min="1" max="9" width="9.140625" style="8"/>
    <col min="10" max="10" width="9.140625" style="13"/>
    <col min="11" max="16384" width="9.140625" style="8"/>
  </cols>
  <sheetData>
    <row r="1" spans="1:10" x14ac:dyDescent="0.25">
      <c r="B1" s="7"/>
      <c r="C1" s="7"/>
      <c r="D1" s="7"/>
      <c r="E1" s="7"/>
      <c r="F1" s="7"/>
      <c r="G1" s="7"/>
      <c r="H1" s="7"/>
      <c r="I1" s="7"/>
    </row>
    <row r="2" spans="1:10" ht="18.75" x14ac:dyDescent="0.3">
      <c r="A2" s="16"/>
      <c r="B2" s="39" t="str">
        <f>'Accountant''s Report'!B34:G34</f>
        <v>Enter School Name Here</v>
      </c>
      <c r="C2" s="40"/>
      <c r="D2" s="40"/>
      <c r="E2" s="40"/>
      <c r="F2" s="9"/>
      <c r="G2" s="9"/>
      <c r="H2" s="9"/>
      <c r="I2" s="9"/>
      <c r="J2" s="14"/>
    </row>
    <row r="3" spans="1:10" ht="18.75" x14ac:dyDescent="0.3">
      <c r="A3" s="11"/>
      <c r="B3" s="10" t="s">
        <v>286</v>
      </c>
      <c r="C3" s="11"/>
      <c r="D3" s="11"/>
      <c r="E3" s="11"/>
      <c r="F3" s="11"/>
      <c r="G3" s="11"/>
      <c r="H3" s="11"/>
      <c r="I3" s="11"/>
      <c r="J3" s="14"/>
    </row>
    <row r="5" spans="1:10" ht="18.75" x14ac:dyDescent="0.25">
      <c r="H5" s="6" t="s">
        <v>0</v>
      </c>
    </row>
    <row r="6" spans="1:10" ht="18.75" x14ac:dyDescent="0.25">
      <c r="H6" s="6"/>
    </row>
    <row r="7" spans="1:10" ht="18.75" x14ac:dyDescent="0.3">
      <c r="B7" s="164" t="s">
        <v>229</v>
      </c>
      <c r="C7" s="164"/>
      <c r="D7" s="164"/>
      <c r="E7" s="164"/>
      <c r="F7" s="164"/>
      <c r="G7" s="9"/>
      <c r="H7" s="9">
        <v>1</v>
      </c>
      <c r="I7" s="9"/>
      <c r="J7" s="14"/>
    </row>
    <row r="8" spans="1:10" ht="18.75" x14ac:dyDescent="0.3">
      <c r="B8" s="9"/>
      <c r="C8" s="9"/>
      <c r="D8" s="9"/>
      <c r="E8" s="9"/>
      <c r="F8" s="9"/>
      <c r="G8" s="9"/>
      <c r="H8" s="9"/>
      <c r="I8" s="9"/>
      <c r="J8" s="14"/>
    </row>
    <row r="9" spans="1:10" ht="18.75" x14ac:dyDescent="0.3">
      <c r="B9" s="9"/>
      <c r="C9" s="9"/>
      <c r="D9" s="9"/>
      <c r="E9" s="9"/>
      <c r="F9" s="9"/>
      <c r="G9" s="9"/>
      <c r="H9" s="9"/>
      <c r="I9" s="9"/>
      <c r="J9" s="14"/>
    </row>
    <row r="10" spans="1:10" ht="18.75" x14ac:dyDescent="0.3">
      <c r="B10" s="9"/>
      <c r="C10" s="9"/>
      <c r="D10" s="9"/>
      <c r="E10" s="9"/>
      <c r="F10" s="9"/>
      <c r="G10" s="9"/>
      <c r="H10" s="9"/>
      <c r="I10" s="9"/>
      <c r="J10" s="14"/>
    </row>
    <row r="11" spans="1:10" ht="18.75" x14ac:dyDescent="0.3">
      <c r="B11" s="164" t="s">
        <v>217</v>
      </c>
      <c r="C11" s="164"/>
      <c r="D11" s="164"/>
      <c r="E11" s="164"/>
      <c r="F11" s="164"/>
      <c r="G11" s="9"/>
      <c r="H11" s="9">
        <v>2</v>
      </c>
      <c r="I11" s="9"/>
      <c r="J11" s="14"/>
    </row>
    <row r="12" spans="1:10" ht="18.75" x14ac:dyDescent="0.3">
      <c r="B12" s="9"/>
      <c r="C12" s="9"/>
      <c r="D12" s="9"/>
      <c r="E12" s="9"/>
      <c r="F12" s="9"/>
      <c r="G12" s="9"/>
      <c r="H12" s="9"/>
      <c r="I12" s="9"/>
      <c r="J12" s="14"/>
    </row>
    <row r="13" spans="1:10" ht="18.75" x14ac:dyDescent="0.3">
      <c r="B13" s="9"/>
      <c r="C13" s="9"/>
      <c r="D13" s="9"/>
      <c r="E13" s="9"/>
      <c r="F13" s="9"/>
      <c r="G13" s="9"/>
      <c r="H13" s="9"/>
      <c r="I13" s="9"/>
      <c r="J13" s="14"/>
    </row>
    <row r="14" spans="1:10" ht="18.75" x14ac:dyDescent="0.3">
      <c r="B14" s="9"/>
      <c r="C14" s="9"/>
      <c r="D14" s="9"/>
      <c r="E14" s="9"/>
      <c r="F14" s="9"/>
      <c r="G14" s="9"/>
      <c r="H14" s="9"/>
      <c r="I14" s="9"/>
      <c r="J14" s="14"/>
    </row>
    <row r="15" spans="1:10" ht="18.75" x14ac:dyDescent="0.3">
      <c r="B15" s="164" t="s">
        <v>218</v>
      </c>
      <c r="C15" s="164"/>
      <c r="D15" s="164"/>
      <c r="E15" s="164"/>
      <c r="F15" s="164"/>
      <c r="G15" s="9"/>
      <c r="H15" s="9">
        <v>3</v>
      </c>
      <c r="I15" s="9"/>
      <c r="J15" s="14"/>
    </row>
    <row r="16" spans="1:10" ht="18.75" x14ac:dyDescent="0.3">
      <c r="B16" s="9"/>
      <c r="C16" s="9"/>
      <c r="D16" s="9"/>
      <c r="E16" s="9"/>
      <c r="F16" s="9"/>
      <c r="G16" s="9"/>
      <c r="H16" s="9"/>
      <c r="I16" s="9"/>
      <c r="J16" s="14"/>
    </row>
    <row r="17" spans="2:10" ht="18.75" x14ac:dyDescent="0.3">
      <c r="B17" s="9"/>
      <c r="C17" s="9"/>
      <c r="D17" s="9"/>
      <c r="E17" s="9"/>
      <c r="F17" s="9"/>
      <c r="G17" s="9"/>
      <c r="H17" s="9"/>
      <c r="I17" s="9"/>
      <c r="J17" s="14"/>
    </row>
    <row r="18" spans="2:10" ht="18.75" x14ac:dyDescent="0.3">
      <c r="B18" s="9"/>
      <c r="C18" s="9"/>
      <c r="D18" s="9"/>
      <c r="E18" s="9"/>
      <c r="F18" s="9"/>
      <c r="G18" s="9"/>
      <c r="H18" s="9"/>
      <c r="I18" s="9"/>
      <c r="J18" s="14"/>
    </row>
    <row r="19" spans="2:10" ht="18.75" x14ac:dyDescent="0.3">
      <c r="B19" s="164" t="s">
        <v>219</v>
      </c>
      <c r="C19" s="164"/>
      <c r="D19" s="164"/>
      <c r="E19" s="164"/>
      <c r="F19" s="164"/>
      <c r="G19" s="9"/>
      <c r="H19" s="9">
        <v>4</v>
      </c>
      <c r="I19" s="9"/>
      <c r="J19" s="14"/>
    </row>
    <row r="20" spans="2:10" ht="18.75" x14ac:dyDescent="0.3">
      <c r="B20" s="9"/>
      <c r="C20" s="9"/>
      <c r="D20" s="9"/>
      <c r="E20" s="9"/>
      <c r="F20" s="9"/>
      <c r="G20" s="9"/>
      <c r="H20" s="9"/>
      <c r="I20" s="9"/>
      <c r="J20" s="14"/>
    </row>
    <row r="21" spans="2:10" ht="18.75" x14ac:dyDescent="0.3">
      <c r="B21" s="9"/>
      <c r="C21" s="9"/>
      <c r="D21" s="9"/>
      <c r="E21" s="9"/>
      <c r="F21" s="9"/>
      <c r="G21" s="9"/>
      <c r="H21" s="9"/>
      <c r="I21" s="9"/>
      <c r="J21" s="14"/>
    </row>
    <row r="22" spans="2:10" ht="18.75" x14ac:dyDescent="0.3">
      <c r="B22" s="9"/>
      <c r="C22" s="9"/>
      <c r="D22" s="9"/>
      <c r="E22" s="9"/>
      <c r="F22" s="9"/>
      <c r="G22" s="9"/>
      <c r="H22" s="9"/>
      <c r="I22" s="9"/>
      <c r="J22" s="14"/>
    </row>
    <row r="23" spans="2:10" ht="18.75" x14ac:dyDescent="0.3">
      <c r="B23" s="164" t="s">
        <v>220</v>
      </c>
      <c r="C23" s="164"/>
      <c r="D23" s="164"/>
      <c r="E23" s="164"/>
      <c r="F23" s="164"/>
      <c r="G23" s="9"/>
      <c r="H23" s="12" t="s">
        <v>3</v>
      </c>
      <c r="I23" s="9"/>
      <c r="J23" s="14"/>
    </row>
    <row r="24" spans="2:10" ht="18.75" x14ac:dyDescent="0.3">
      <c r="B24" s="9"/>
      <c r="C24" s="9"/>
      <c r="D24" s="9"/>
      <c r="E24" s="9"/>
      <c r="F24" s="9"/>
      <c r="G24" s="9"/>
      <c r="H24" s="9"/>
      <c r="I24" s="9"/>
      <c r="J24" s="14"/>
    </row>
    <row r="25" spans="2:10" ht="18.75" x14ac:dyDescent="0.3">
      <c r="B25" s="9"/>
      <c r="C25" s="9"/>
      <c r="D25" s="9"/>
      <c r="E25" s="9"/>
      <c r="F25" s="9"/>
      <c r="G25" s="9"/>
      <c r="H25" s="9"/>
      <c r="I25" s="9"/>
      <c r="J25" s="14"/>
    </row>
    <row r="26" spans="2:10" ht="18.75" x14ac:dyDescent="0.3">
      <c r="B26" s="9"/>
      <c r="C26" s="9"/>
      <c r="D26" s="9"/>
      <c r="E26" s="9"/>
      <c r="F26" s="9"/>
      <c r="G26" s="9"/>
      <c r="H26" s="9"/>
      <c r="I26" s="9"/>
      <c r="J26" s="14"/>
    </row>
    <row r="27" spans="2:10" ht="18.75" x14ac:dyDescent="0.3">
      <c r="B27" s="164" t="s">
        <v>1</v>
      </c>
      <c r="C27" s="164"/>
      <c r="D27" s="164"/>
      <c r="E27" s="164"/>
      <c r="F27" s="164"/>
      <c r="G27" s="9"/>
      <c r="H27" s="12" t="s">
        <v>4</v>
      </c>
      <c r="I27" s="9"/>
      <c r="J27" s="14"/>
    </row>
    <row r="28" spans="2:10" ht="18.75" x14ac:dyDescent="0.3">
      <c r="B28" s="9"/>
      <c r="C28" s="9"/>
      <c r="D28" s="9"/>
      <c r="E28" s="9"/>
      <c r="F28" s="9"/>
      <c r="G28" s="9"/>
      <c r="H28" s="9"/>
      <c r="I28" s="9"/>
      <c r="J28" s="14"/>
    </row>
    <row r="29" spans="2:10" ht="18.75" x14ac:dyDescent="0.3">
      <c r="B29" s="9"/>
      <c r="C29" s="9"/>
      <c r="D29" s="9"/>
      <c r="E29" s="9"/>
      <c r="F29" s="9"/>
      <c r="G29" s="9"/>
      <c r="H29" s="9"/>
      <c r="I29" s="9"/>
      <c r="J29" s="14"/>
    </row>
    <row r="30" spans="2:10" ht="18.75" x14ac:dyDescent="0.3">
      <c r="B30" s="9"/>
      <c r="C30" s="9"/>
      <c r="D30" s="9"/>
      <c r="E30" s="9"/>
      <c r="F30" s="9"/>
      <c r="G30" s="9"/>
      <c r="H30" s="9"/>
      <c r="I30" s="9"/>
      <c r="J30" s="14"/>
    </row>
    <row r="31" spans="2:10" ht="18.75" x14ac:dyDescent="0.3">
      <c r="B31" s="164" t="s">
        <v>2</v>
      </c>
      <c r="C31" s="164"/>
      <c r="D31" s="164"/>
      <c r="E31" s="164"/>
      <c r="F31" s="164"/>
      <c r="G31" s="9"/>
      <c r="H31" s="12" t="s">
        <v>166</v>
      </c>
      <c r="I31" s="9"/>
      <c r="J31" s="14"/>
    </row>
    <row r="32" spans="2:10" ht="18.75" x14ac:dyDescent="0.3">
      <c r="B32" s="9"/>
      <c r="C32" s="9"/>
      <c r="D32" s="9"/>
      <c r="E32" s="9"/>
      <c r="F32" s="9"/>
      <c r="G32" s="9"/>
      <c r="H32" s="9"/>
      <c r="I32" s="9"/>
      <c r="J32" s="14"/>
    </row>
    <row r="33" spans="2:10" ht="18.75" x14ac:dyDescent="0.3">
      <c r="B33" s="164"/>
      <c r="C33" s="164"/>
      <c r="D33" s="164"/>
      <c r="E33" s="164"/>
      <c r="F33" s="164"/>
      <c r="G33" s="9"/>
      <c r="H33" s="9"/>
      <c r="I33" s="9"/>
      <c r="J33" s="14"/>
    </row>
    <row r="34" spans="2:10" ht="18.75" x14ac:dyDescent="0.3">
      <c r="B34" s="9"/>
      <c r="C34" s="9"/>
      <c r="D34" s="9"/>
      <c r="E34" s="9"/>
      <c r="F34" s="9"/>
      <c r="G34" s="9"/>
      <c r="H34" s="9"/>
      <c r="I34" s="9"/>
      <c r="J34" s="14"/>
    </row>
    <row r="35" spans="2:10" x14ac:dyDescent="0.25">
      <c r="B35" s="163"/>
      <c r="C35" s="163"/>
      <c r="D35" s="163"/>
      <c r="E35" s="163"/>
      <c r="F35" s="163"/>
    </row>
    <row r="37" spans="2:10" x14ac:dyDescent="0.25">
      <c r="B37" s="163"/>
      <c r="C37" s="163"/>
      <c r="D37" s="163"/>
      <c r="E37" s="163"/>
      <c r="F37" s="163"/>
    </row>
  </sheetData>
  <mergeCells count="10">
    <mergeCell ref="B37:F37"/>
    <mergeCell ref="B7:F7"/>
    <mergeCell ref="B11:F11"/>
    <mergeCell ref="B15:F15"/>
    <mergeCell ref="B19:F19"/>
    <mergeCell ref="B23:F23"/>
    <mergeCell ref="B27:F27"/>
    <mergeCell ref="B31:F31"/>
    <mergeCell ref="B33:F33"/>
    <mergeCell ref="B35:F35"/>
  </mergeCells>
  <pageMargins left="0.70866141732283472" right="0.70866141732283472" top="0.74803149606299213" bottom="0.74803149606299213" header="0.31496062992125984" footer="0.31496062992125984"/>
  <pageSetup paperSize="9" orientation="portrait" r:id="rId1"/>
  <ignoredErrors>
    <ignoredError sqref="H31"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0FBC-044D-47BA-9F0A-2A077B6CA712}">
  <sheetPr codeName="Sheet3"/>
  <dimension ref="A1:K38"/>
  <sheetViews>
    <sheetView view="pageLayout" zoomScaleNormal="100" workbookViewId="0">
      <selection activeCell="G31" sqref="G31:I31"/>
    </sheetView>
  </sheetViews>
  <sheetFormatPr defaultRowHeight="15.75" x14ac:dyDescent="0.25"/>
  <cols>
    <col min="1" max="1" width="8.28515625" style="8" customWidth="1"/>
    <col min="2" max="3" width="9.140625" style="8"/>
    <col min="4" max="4" width="11.28515625" style="8" customWidth="1"/>
    <col min="5" max="9" width="9.140625" style="8"/>
    <col min="10" max="10" width="9.140625" style="13"/>
    <col min="11" max="16384" width="9.140625" style="8"/>
  </cols>
  <sheetData>
    <row r="1" spans="1:10" x14ac:dyDescent="0.25">
      <c r="B1" s="7"/>
      <c r="C1" s="7"/>
      <c r="D1" s="7"/>
      <c r="E1" s="7"/>
      <c r="F1" s="7"/>
      <c r="G1" s="7"/>
      <c r="H1" s="7"/>
      <c r="I1" s="7"/>
    </row>
    <row r="2" spans="1:10" ht="18.75" x14ac:dyDescent="0.3">
      <c r="A2" s="97"/>
      <c r="B2" s="39" t="str">
        <f>'Accountant''s Report'!B34:G34</f>
        <v>Enter School Name Here</v>
      </c>
      <c r="C2" s="40"/>
      <c r="D2" s="40"/>
      <c r="E2" s="9"/>
      <c r="F2" s="9"/>
      <c r="G2" s="9"/>
      <c r="H2" s="9"/>
      <c r="I2" s="9"/>
      <c r="J2" s="14"/>
    </row>
    <row r="3" spans="1:10" ht="18.75" x14ac:dyDescent="0.3">
      <c r="A3" s="7"/>
      <c r="B3" s="10" t="s">
        <v>5</v>
      </c>
      <c r="C3" s="11"/>
      <c r="D3" s="11"/>
      <c r="E3" s="11"/>
      <c r="F3" s="11"/>
      <c r="G3" s="11"/>
      <c r="H3" s="11"/>
      <c r="I3" s="11"/>
      <c r="J3" s="14"/>
    </row>
    <row r="4" spans="1:10" ht="18.75" x14ac:dyDescent="0.25">
      <c r="H4" s="6"/>
    </row>
    <row r="5" spans="1:10" ht="18.75" x14ac:dyDescent="0.3">
      <c r="B5" s="27" t="s">
        <v>6</v>
      </c>
      <c r="C5" s="27"/>
      <c r="D5" s="27"/>
      <c r="E5" s="167" t="str">
        <f>B2</f>
        <v>Enter School Name Here</v>
      </c>
      <c r="F5" s="167"/>
      <c r="G5" s="167"/>
      <c r="H5" s="167"/>
      <c r="I5" s="167"/>
      <c r="J5" s="14"/>
    </row>
    <row r="6" spans="1:10" ht="18.75" x14ac:dyDescent="0.3">
      <c r="B6" s="9"/>
      <c r="C6" s="9"/>
      <c r="D6" s="9"/>
      <c r="E6" s="9"/>
      <c r="F6" s="9"/>
      <c r="G6" s="9"/>
      <c r="H6" s="9"/>
      <c r="I6" s="9"/>
      <c r="J6" s="14"/>
    </row>
    <row r="7" spans="1:10" ht="18.75" x14ac:dyDescent="0.3">
      <c r="B7" s="9"/>
      <c r="C7" s="9"/>
      <c r="D7" s="9"/>
      <c r="E7" s="9"/>
      <c r="F7" s="9"/>
      <c r="G7" s="9"/>
      <c r="H7" s="9"/>
      <c r="I7" s="9"/>
      <c r="J7" s="14"/>
    </row>
    <row r="8" spans="1:10" ht="18.75" x14ac:dyDescent="0.3">
      <c r="B8" s="164" t="s">
        <v>7</v>
      </c>
      <c r="C8" s="164"/>
      <c r="D8" s="164"/>
      <c r="E8" s="164"/>
      <c r="F8" s="164"/>
      <c r="G8" s="165"/>
      <c r="H8" s="165"/>
      <c r="I8" s="165"/>
      <c r="J8" s="14"/>
    </row>
    <row r="9" spans="1:10" ht="18.75" x14ac:dyDescent="0.3">
      <c r="G9" s="165"/>
      <c r="H9" s="165"/>
      <c r="I9" s="165"/>
      <c r="J9" s="14"/>
    </row>
    <row r="10" spans="1:10" ht="18.75" x14ac:dyDescent="0.3">
      <c r="B10" s="9"/>
      <c r="C10" s="9"/>
      <c r="D10" s="9"/>
      <c r="E10" s="9"/>
      <c r="F10" s="9"/>
      <c r="G10" s="165"/>
      <c r="H10" s="165"/>
      <c r="I10" s="165"/>
      <c r="J10" s="14"/>
    </row>
    <row r="11" spans="1:10" ht="18.75" x14ac:dyDescent="0.3">
      <c r="B11" s="9"/>
      <c r="C11" s="9"/>
      <c r="D11" s="9"/>
      <c r="E11" s="9"/>
      <c r="F11" s="9"/>
      <c r="G11" s="15"/>
      <c r="H11" s="15"/>
      <c r="I11" s="15"/>
      <c r="J11" s="14"/>
    </row>
    <row r="12" spans="1:10" ht="18.75" x14ac:dyDescent="0.3">
      <c r="B12" s="164" t="s">
        <v>8</v>
      </c>
      <c r="C12" s="164"/>
      <c r="D12" s="164"/>
      <c r="E12" s="164"/>
      <c r="F12" s="164"/>
      <c r="G12" s="168"/>
      <c r="H12" s="168">
        <v>3</v>
      </c>
      <c r="I12" s="168"/>
      <c r="J12" s="14"/>
    </row>
    <row r="13" spans="1:10" ht="18.75" x14ac:dyDescent="0.3">
      <c r="B13" s="9"/>
      <c r="C13" s="9"/>
      <c r="D13" s="9"/>
      <c r="E13" s="9"/>
      <c r="F13" s="9"/>
      <c r="G13" s="9"/>
      <c r="H13" s="9"/>
      <c r="I13" s="9"/>
      <c r="J13" s="14"/>
    </row>
    <row r="14" spans="1:10" ht="18.75" x14ac:dyDescent="0.3">
      <c r="B14" s="164" t="s">
        <v>221</v>
      </c>
      <c r="C14" s="164"/>
      <c r="D14" s="164"/>
      <c r="E14" s="164"/>
      <c r="F14" s="164"/>
      <c r="G14" s="165"/>
      <c r="H14" s="165">
        <v>4</v>
      </c>
      <c r="I14" s="165"/>
      <c r="J14" s="14"/>
    </row>
    <row r="15" spans="1:10" ht="18.75" x14ac:dyDescent="0.3">
      <c r="B15" s="32"/>
      <c r="C15" s="32"/>
      <c r="D15" s="32"/>
      <c r="E15" s="32"/>
      <c r="F15" s="32"/>
      <c r="G15" s="15"/>
      <c r="H15" s="15"/>
      <c r="I15" s="15"/>
      <c r="J15" s="14"/>
    </row>
    <row r="16" spans="1:10" ht="18.75" x14ac:dyDescent="0.3">
      <c r="B16" s="164" t="s">
        <v>9</v>
      </c>
      <c r="C16" s="164"/>
      <c r="D16" s="164"/>
      <c r="E16" s="164" t="s">
        <v>10</v>
      </c>
      <c r="F16" s="164"/>
      <c r="G16" s="165"/>
      <c r="H16" s="165" t="s">
        <v>3</v>
      </c>
      <c r="I16" s="165"/>
      <c r="J16" s="14"/>
    </row>
    <row r="17" spans="2:11" ht="18.75" x14ac:dyDescent="0.3">
      <c r="B17" s="32"/>
      <c r="C17" s="32"/>
      <c r="D17" s="32"/>
      <c r="E17" s="32"/>
      <c r="F17" s="32"/>
      <c r="G17" s="15"/>
      <c r="H17" s="15"/>
      <c r="I17" s="15"/>
      <c r="J17" s="14"/>
    </row>
    <row r="18" spans="2:11" ht="18.75" x14ac:dyDescent="0.3">
      <c r="B18" s="9"/>
      <c r="C18" s="9"/>
      <c r="D18" s="9"/>
      <c r="E18" s="164" t="s">
        <v>11</v>
      </c>
      <c r="F18" s="164"/>
      <c r="G18" s="165"/>
      <c r="H18" s="165"/>
      <c r="I18" s="165"/>
      <c r="J18" s="14"/>
    </row>
    <row r="19" spans="2:11" ht="18.75" x14ac:dyDescent="0.3">
      <c r="B19" s="9"/>
      <c r="C19" s="9"/>
      <c r="D19" s="9"/>
      <c r="E19" s="9"/>
      <c r="F19" s="9"/>
      <c r="G19" s="165"/>
      <c r="H19" s="165"/>
      <c r="I19" s="165"/>
      <c r="J19" s="14"/>
    </row>
    <row r="20" spans="2:11" ht="18.75" x14ac:dyDescent="0.3">
      <c r="B20" s="9"/>
      <c r="C20" s="9"/>
      <c r="D20" s="9"/>
      <c r="E20" s="9"/>
      <c r="F20" s="9"/>
      <c r="G20" s="165"/>
      <c r="H20" s="165"/>
      <c r="I20" s="165"/>
      <c r="J20" s="14"/>
    </row>
    <row r="21" spans="2:11" ht="18.75" x14ac:dyDescent="0.3">
      <c r="B21" s="32"/>
      <c r="C21" s="32"/>
      <c r="D21" s="32"/>
      <c r="E21" s="32"/>
      <c r="F21" s="32"/>
      <c r="G21" s="15"/>
      <c r="H21" s="15"/>
      <c r="I21" s="15"/>
      <c r="J21" s="14"/>
    </row>
    <row r="22" spans="2:11" ht="18.75" x14ac:dyDescent="0.3">
      <c r="B22" s="164" t="s">
        <v>12</v>
      </c>
      <c r="C22" s="164"/>
      <c r="D22" s="164"/>
      <c r="E22" s="164" t="s">
        <v>10</v>
      </c>
      <c r="F22" s="164"/>
      <c r="G22" s="165"/>
      <c r="H22" s="165" t="s">
        <v>3</v>
      </c>
      <c r="I22" s="165"/>
      <c r="J22" s="14"/>
    </row>
    <row r="23" spans="2:11" ht="18.75" x14ac:dyDescent="0.3">
      <c r="B23" s="32"/>
      <c r="C23" s="32"/>
      <c r="D23" s="32"/>
      <c r="E23" s="32"/>
      <c r="F23" s="32"/>
      <c r="G23" s="15"/>
      <c r="H23" s="15"/>
      <c r="I23" s="15"/>
      <c r="J23" s="14"/>
    </row>
    <row r="24" spans="2:11" ht="18.75" x14ac:dyDescent="0.3">
      <c r="B24" s="9"/>
      <c r="C24" s="9"/>
      <c r="D24" s="9"/>
      <c r="E24" s="164" t="s">
        <v>11</v>
      </c>
      <c r="F24" s="164"/>
      <c r="G24" s="165"/>
      <c r="H24" s="165"/>
      <c r="I24" s="165"/>
      <c r="J24" s="14"/>
    </row>
    <row r="25" spans="2:11" ht="18.75" x14ac:dyDescent="0.3">
      <c r="B25" s="9"/>
      <c r="C25" s="9"/>
      <c r="D25" s="9"/>
      <c r="E25" s="9"/>
      <c r="F25" s="9"/>
      <c r="G25" s="165"/>
      <c r="H25" s="165"/>
      <c r="I25" s="165"/>
      <c r="J25" s="14"/>
    </row>
    <row r="26" spans="2:11" ht="18.75" x14ac:dyDescent="0.3">
      <c r="B26" s="9"/>
      <c r="C26" s="9"/>
      <c r="D26" s="9"/>
      <c r="E26" s="9"/>
      <c r="F26" s="9"/>
      <c r="G26" s="165"/>
      <c r="H26" s="165"/>
      <c r="I26" s="165"/>
      <c r="J26" s="14"/>
    </row>
    <row r="27" spans="2:11" ht="18.75" x14ac:dyDescent="0.3">
      <c r="B27" s="9"/>
      <c r="C27" s="9"/>
      <c r="D27" s="9"/>
      <c r="E27" s="9"/>
      <c r="F27" s="9"/>
      <c r="G27" s="9"/>
      <c r="H27" s="9"/>
      <c r="I27" s="9"/>
      <c r="J27" s="14"/>
    </row>
    <row r="28" spans="2:11" ht="18.75" x14ac:dyDescent="0.3">
      <c r="B28" s="164" t="s">
        <v>13</v>
      </c>
      <c r="C28" s="164"/>
      <c r="D28" s="164"/>
      <c r="E28" s="164" t="s">
        <v>10</v>
      </c>
      <c r="F28" s="164"/>
      <c r="G28" s="165"/>
      <c r="H28" s="165"/>
      <c r="I28" s="165"/>
      <c r="J28" s="14"/>
    </row>
    <row r="29" spans="2:11" ht="18.75" x14ac:dyDescent="0.3">
      <c r="B29" s="32"/>
      <c r="C29" s="32"/>
      <c r="D29" s="32"/>
      <c r="E29" s="32"/>
      <c r="F29" s="32"/>
      <c r="G29" s="15"/>
      <c r="H29" s="15"/>
      <c r="I29" s="15"/>
      <c r="J29" s="14"/>
    </row>
    <row r="30" spans="2:11" ht="18.75" x14ac:dyDescent="0.3">
      <c r="B30" s="9"/>
      <c r="C30" s="9"/>
      <c r="D30" s="9"/>
      <c r="E30" s="164" t="s">
        <v>11</v>
      </c>
      <c r="F30" s="164"/>
      <c r="G30" s="166"/>
      <c r="H30" s="166"/>
      <c r="I30" s="166"/>
      <c r="J30" s="14"/>
      <c r="K30" s="78"/>
    </row>
    <row r="31" spans="2:11" ht="18.75" x14ac:dyDescent="0.3">
      <c r="B31" s="9"/>
      <c r="C31" s="9"/>
      <c r="D31" s="9"/>
      <c r="E31" s="9"/>
      <c r="F31" s="9"/>
      <c r="G31" s="166"/>
      <c r="H31" s="166"/>
      <c r="I31" s="166"/>
      <c r="J31" s="14"/>
    </row>
    <row r="32" spans="2:11" ht="18.75" x14ac:dyDescent="0.3">
      <c r="B32" s="9"/>
      <c r="C32" s="9"/>
      <c r="D32" s="9"/>
      <c r="E32" s="9"/>
      <c r="F32" s="9"/>
      <c r="G32" s="166"/>
      <c r="H32" s="166"/>
      <c r="I32" s="166"/>
      <c r="J32" s="14"/>
    </row>
    <row r="33" spans="2:10" ht="18.75" x14ac:dyDescent="0.3">
      <c r="B33" s="9"/>
      <c r="C33" s="9"/>
      <c r="D33" s="9"/>
      <c r="E33" s="9"/>
      <c r="F33" s="9"/>
      <c r="G33" s="9"/>
      <c r="H33" s="9"/>
      <c r="I33" s="9"/>
      <c r="J33" s="14"/>
    </row>
    <row r="34" spans="2:10" ht="18.75" x14ac:dyDescent="0.3">
      <c r="B34" s="164" t="s">
        <v>14</v>
      </c>
      <c r="C34" s="164"/>
      <c r="D34" s="164"/>
      <c r="E34" s="164" t="s">
        <v>10</v>
      </c>
      <c r="F34" s="164"/>
      <c r="G34" s="165"/>
      <c r="H34" s="165" t="s">
        <v>3</v>
      </c>
      <c r="I34" s="165"/>
    </row>
    <row r="35" spans="2:10" ht="18.75" x14ac:dyDescent="0.3">
      <c r="B35" s="32"/>
      <c r="C35" s="32"/>
      <c r="D35" s="32"/>
      <c r="E35" s="32"/>
      <c r="F35" s="32"/>
      <c r="G35" s="15"/>
      <c r="H35" s="15"/>
      <c r="I35" s="15"/>
    </row>
    <row r="36" spans="2:10" ht="18.75" x14ac:dyDescent="0.3">
      <c r="B36" s="9"/>
      <c r="C36" s="9"/>
      <c r="D36" s="9"/>
      <c r="E36" s="164" t="s">
        <v>11</v>
      </c>
      <c r="F36" s="164"/>
      <c r="G36" s="165"/>
      <c r="H36" s="165"/>
      <c r="I36" s="165"/>
    </row>
    <row r="37" spans="2:10" ht="18.75" x14ac:dyDescent="0.3">
      <c r="B37" s="9"/>
      <c r="C37" s="9"/>
      <c r="D37" s="9"/>
      <c r="E37" s="9"/>
      <c r="F37" s="9"/>
      <c r="G37" s="165"/>
      <c r="H37" s="165"/>
      <c r="I37" s="165"/>
    </row>
    <row r="38" spans="2:10" ht="18.75" x14ac:dyDescent="0.3">
      <c r="B38" s="9"/>
      <c r="C38" s="9"/>
      <c r="D38" s="9"/>
      <c r="E38" s="9"/>
      <c r="F38" s="9"/>
      <c r="G38" s="165"/>
      <c r="H38" s="165"/>
      <c r="I38" s="165"/>
    </row>
  </sheetData>
  <mergeCells count="37">
    <mergeCell ref="E5:I5"/>
    <mergeCell ref="B22:D22"/>
    <mergeCell ref="E22:F22"/>
    <mergeCell ref="G22:I22"/>
    <mergeCell ref="G24:I24"/>
    <mergeCell ref="G20:I20"/>
    <mergeCell ref="G12:I12"/>
    <mergeCell ref="B12:F12"/>
    <mergeCell ref="B14:F14"/>
    <mergeCell ref="B8:F8"/>
    <mergeCell ref="G8:I8"/>
    <mergeCell ref="G9:I9"/>
    <mergeCell ref="G10:I10"/>
    <mergeCell ref="G14:I14"/>
    <mergeCell ref="G34:I34"/>
    <mergeCell ref="G25:I25"/>
    <mergeCell ref="G26:I26"/>
    <mergeCell ref="E24:F24"/>
    <mergeCell ref="B28:D28"/>
    <mergeCell ref="E28:F28"/>
    <mergeCell ref="G28:I28"/>
    <mergeCell ref="E36:F36"/>
    <mergeCell ref="G36:I36"/>
    <mergeCell ref="G37:I37"/>
    <mergeCell ref="G38:I38"/>
    <mergeCell ref="B16:D16"/>
    <mergeCell ref="E16:F16"/>
    <mergeCell ref="G16:I16"/>
    <mergeCell ref="E18:F18"/>
    <mergeCell ref="G18:I18"/>
    <mergeCell ref="G19:I19"/>
    <mergeCell ref="E30:F30"/>
    <mergeCell ref="G30:I30"/>
    <mergeCell ref="G31:I31"/>
    <mergeCell ref="G32:I32"/>
    <mergeCell ref="B34:D34"/>
    <mergeCell ref="E34:F34"/>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68C2-ACC8-4788-A934-9A955D20BA47}">
  <sheetPr codeName="Sheet4"/>
  <dimension ref="A2:I28"/>
  <sheetViews>
    <sheetView view="pageLayout" zoomScaleNormal="100" workbookViewId="0">
      <selection activeCell="E17" sqref="E17"/>
    </sheetView>
  </sheetViews>
  <sheetFormatPr defaultRowHeight="15" x14ac:dyDescent="0.25"/>
  <cols>
    <col min="1" max="1" width="7.28515625" style="48" customWidth="1"/>
    <col min="2" max="3" width="9.140625" style="48"/>
    <col min="4" max="4" width="11.28515625" style="48" customWidth="1"/>
    <col min="5" max="5" width="15.85546875" style="48" bestFit="1" customWidth="1"/>
    <col min="6" max="6" width="12.7109375" style="48" customWidth="1"/>
    <col min="7" max="7" width="15.85546875" style="48" bestFit="1" customWidth="1"/>
    <col min="8" max="8" width="6.140625" style="48" customWidth="1"/>
    <col min="9" max="9" width="13.85546875" style="48" customWidth="1"/>
    <col min="10" max="16384" width="9.140625" style="48"/>
  </cols>
  <sheetData>
    <row r="2" spans="1:9" ht="18.75" x14ac:dyDescent="0.3">
      <c r="A2" s="97"/>
      <c r="B2" s="37" t="str">
        <f>'Accountant''s Report'!B34:G34</f>
        <v>Enter School Name Here</v>
      </c>
      <c r="C2" s="38"/>
      <c r="D2" s="38"/>
      <c r="E2" s="16"/>
      <c r="F2" s="16"/>
      <c r="G2" s="16"/>
      <c r="H2" s="16"/>
    </row>
    <row r="3" spans="1:9" ht="18.75" x14ac:dyDescent="0.3">
      <c r="A3" s="7"/>
      <c r="B3" s="10"/>
      <c r="C3" s="11"/>
      <c r="D3" s="11"/>
      <c r="E3" s="11"/>
      <c r="F3" s="11"/>
      <c r="G3" s="11"/>
      <c r="H3" s="11"/>
    </row>
    <row r="5" spans="1:9" ht="18.75" customHeight="1" x14ac:dyDescent="0.3">
      <c r="A5" s="180" t="s">
        <v>230</v>
      </c>
      <c r="B5" s="180"/>
      <c r="C5" s="180"/>
      <c r="D5" s="180"/>
      <c r="E5" s="180"/>
      <c r="F5" s="180"/>
      <c r="G5" s="180"/>
      <c r="H5" s="180"/>
      <c r="I5" s="28"/>
    </row>
    <row r="6" spans="1:9" ht="23.25" customHeight="1" x14ac:dyDescent="0.3">
      <c r="B6" s="180" t="s">
        <v>18</v>
      </c>
      <c r="C6" s="180"/>
      <c r="D6" s="180"/>
      <c r="E6" s="179" t="str">
        <f>B2</f>
        <v>Enter School Name Here</v>
      </c>
      <c r="F6" s="179"/>
      <c r="G6" s="179"/>
      <c r="H6" s="28"/>
    </row>
    <row r="9" spans="1:9" ht="15.75" x14ac:dyDescent="0.25">
      <c r="B9" s="181" t="s">
        <v>288</v>
      </c>
      <c r="C9" s="181"/>
      <c r="D9" s="181"/>
      <c r="E9" s="170">
        <f>'Accountant''s Report'!G46</f>
        <v>43708</v>
      </c>
      <c r="F9" s="170"/>
      <c r="G9" s="29"/>
      <c r="H9" s="29"/>
    </row>
    <row r="11" spans="1:9" ht="15" customHeight="1" x14ac:dyDescent="0.25">
      <c r="A11" s="171" t="s">
        <v>289</v>
      </c>
      <c r="B11" s="172"/>
      <c r="C11" s="172"/>
      <c r="D11" s="172"/>
      <c r="E11" s="172"/>
      <c r="F11" s="172"/>
      <c r="G11" s="96" t="s">
        <v>201</v>
      </c>
      <c r="H11" s="82"/>
      <c r="I11" s="30"/>
    </row>
    <row r="12" spans="1:9" ht="15" customHeight="1" x14ac:dyDescent="0.25">
      <c r="A12" s="173" t="s">
        <v>290</v>
      </c>
      <c r="B12" s="174"/>
      <c r="C12" s="174"/>
      <c r="D12" s="174"/>
      <c r="E12" s="174"/>
      <c r="F12" s="174"/>
      <c r="G12" s="174"/>
      <c r="H12" s="175"/>
      <c r="I12" s="30"/>
    </row>
    <row r="13" spans="1:9" ht="15" hidden="1" customHeight="1" x14ac:dyDescent="0.25">
      <c r="A13" s="173"/>
      <c r="B13" s="174"/>
      <c r="C13" s="174"/>
      <c r="D13" s="174"/>
      <c r="E13" s="174"/>
      <c r="F13" s="174"/>
      <c r="G13" s="174"/>
      <c r="H13" s="175"/>
      <c r="I13" s="30"/>
    </row>
    <row r="14" spans="1:9" ht="13.5" customHeight="1" x14ac:dyDescent="0.25">
      <c r="A14" s="173"/>
      <c r="B14" s="174"/>
      <c r="C14" s="174"/>
      <c r="D14" s="174"/>
      <c r="E14" s="174"/>
      <c r="F14" s="174"/>
      <c r="G14" s="174"/>
      <c r="H14" s="175"/>
      <c r="I14" s="30"/>
    </row>
    <row r="15" spans="1:9" ht="15" customHeight="1" x14ac:dyDescent="0.25">
      <c r="A15" s="176"/>
      <c r="B15" s="177"/>
      <c r="C15" s="177"/>
      <c r="D15" s="177"/>
      <c r="E15" s="177"/>
      <c r="F15" s="177"/>
      <c r="G15" s="177"/>
      <c r="H15" s="178"/>
      <c r="I15" s="30"/>
    </row>
    <row r="16" spans="1:9" ht="15" customHeight="1" x14ac:dyDescent="0.25">
      <c r="A16" s="30"/>
      <c r="B16" s="30"/>
      <c r="C16" s="30"/>
      <c r="D16" s="30"/>
      <c r="E16" s="30"/>
      <c r="F16" s="30"/>
      <c r="G16" s="30"/>
      <c r="H16" s="30"/>
      <c r="I16" s="30"/>
    </row>
    <row r="19" spans="2:9" ht="18.75" x14ac:dyDescent="0.3">
      <c r="B19" s="164" t="s">
        <v>294</v>
      </c>
      <c r="C19" s="164"/>
      <c r="D19" s="164"/>
      <c r="F19" s="169">
        <f>'General Information'!G28</f>
        <v>0</v>
      </c>
      <c r="G19" s="169"/>
      <c r="H19" s="169"/>
    </row>
    <row r="20" spans="2:9" ht="18.75" x14ac:dyDescent="0.3">
      <c r="B20" s="32"/>
      <c r="C20" s="32"/>
      <c r="D20" s="32"/>
      <c r="E20" s="32"/>
      <c r="F20" s="32"/>
      <c r="G20" s="15"/>
      <c r="H20" s="15"/>
      <c r="I20" s="15"/>
    </row>
    <row r="21" spans="2:9" ht="18.75" x14ac:dyDescent="0.3">
      <c r="B21" s="9"/>
      <c r="C21" s="9"/>
      <c r="D21" s="9"/>
    </row>
    <row r="23" spans="2:9" ht="18.75" x14ac:dyDescent="0.3">
      <c r="B23" s="27"/>
      <c r="C23" s="27"/>
      <c r="D23" s="27" t="s">
        <v>11</v>
      </c>
      <c r="E23" s="66"/>
      <c r="F23" s="169">
        <f>'General Information'!G30</f>
        <v>0</v>
      </c>
      <c r="G23" s="169"/>
      <c r="H23" s="169"/>
    </row>
    <row r="24" spans="2:9" ht="18.75" x14ac:dyDescent="0.3">
      <c r="B24" s="9"/>
      <c r="C24" s="9"/>
      <c r="D24" s="27"/>
      <c r="E24" s="66"/>
      <c r="F24" s="169">
        <f>'General Information'!G31</f>
        <v>0</v>
      </c>
      <c r="G24" s="169"/>
      <c r="H24" s="169"/>
    </row>
    <row r="25" spans="2:9" ht="18.75" x14ac:dyDescent="0.3">
      <c r="B25" s="9"/>
      <c r="C25" s="9"/>
      <c r="D25" s="27"/>
      <c r="E25" s="66"/>
      <c r="F25" s="169">
        <f>'General Information'!G32</f>
        <v>0</v>
      </c>
      <c r="G25" s="169"/>
      <c r="H25" s="169"/>
    </row>
    <row r="26" spans="2:9" ht="15.75" x14ac:dyDescent="0.25">
      <c r="E26" s="8"/>
      <c r="F26" s="8"/>
      <c r="G26" s="8"/>
      <c r="H26" s="8"/>
    </row>
    <row r="27" spans="2:9" ht="15.75" x14ac:dyDescent="0.25">
      <c r="E27" s="8"/>
      <c r="F27" s="8"/>
      <c r="G27" s="8"/>
      <c r="H27" s="8"/>
    </row>
    <row r="28" spans="2:9" ht="18.75" x14ac:dyDescent="0.3">
      <c r="D28" s="27" t="s">
        <v>15</v>
      </c>
      <c r="E28" s="27"/>
      <c r="G28" s="81"/>
    </row>
  </sheetData>
  <mergeCells count="12">
    <mergeCell ref="E6:G6"/>
    <mergeCell ref="A5:H5"/>
    <mergeCell ref="F19:H19"/>
    <mergeCell ref="B19:D19"/>
    <mergeCell ref="B9:D9"/>
    <mergeCell ref="B6:D6"/>
    <mergeCell ref="F24:H24"/>
    <mergeCell ref="F25:H25"/>
    <mergeCell ref="E9:F9"/>
    <mergeCell ref="A11:F11"/>
    <mergeCell ref="A12:H15"/>
    <mergeCell ref="F23:H23"/>
  </mergeCells>
  <pageMargins left="0.7" right="0.7" top="0.75" bottom="0.75" header="0.3" footer="0.3"/>
  <pageSetup paperSize="9" orientation="portrait" r:id="rId1"/>
  <headerFooter>
    <oddFooter>&amp;C&amp;"Times New Roman,Regular"&amp;12Page 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B2CD-7561-47BF-9822-3103312FEB97}">
  <sheetPr codeName="Sheet5"/>
  <dimension ref="A1:I20"/>
  <sheetViews>
    <sheetView view="pageLayout" zoomScaleNormal="100" workbookViewId="0">
      <selection activeCell="C2" sqref="C2"/>
    </sheetView>
  </sheetViews>
  <sheetFormatPr defaultRowHeight="15" x14ac:dyDescent="0.25"/>
  <cols>
    <col min="6" max="6" width="11.85546875" customWidth="1"/>
    <col min="7" max="7" width="14.140625" bestFit="1" customWidth="1"/>
    <col min="8" max="8" width="10.85546875" customWidth="1"/>
  </cols>
  <sheetData>
    <row r="1" spans="1:9" ht="18.75" x14ac:dyDescent="0.3">
      <c r="A1" s="97"/>
      <c r="B1" s="37" t="str">
        <f>'Accountant''s Report'!B34:G34</f>
        <v>Enter School Name Here</v>
      </c>
      <c r="C1" s="38"/>
      <c r="D1" s="38"/>
      <c r="E1" s="16"/>
      <c r="F1" s="16"/>
      <c r="G1" s="16"/>
      <c r="H1" s="16"/>
    </row>
    <row r="2" spans="1:9" ht="18.75" x14ac:dyDescent="0.3">
      <c r="A2" s="7"/>
      <c r="B2" s="10"/>
      <c r="C2" s="11"/>
      <c r="D2" s="11"/>
      <c r="E2" s="11"/>
      <c r="F2" s="11"/>
      <c r="G2" s="11"/>
      <c r="H2" s="11"/>
    </row>
    <row r="4" spans="1:9" x14ac:dyDescent="0.25">
      <c r="A4" s="48"/>
      <c r="B4" s="48"/>
      <c r="C4" s="48"/>
      <c r="D4" s="48"/>
      <c r="E4" s="48"/>
      <c r="F4" s="48"/>
      <c r="G4" s="48"/>
      <c r="H4" s="48"/>
    </row>
    <row r="5" spans="1:9" ht="15.75" x14ac:dyDescent="0.25">
      <c r="A5" s="48"/>
      <c r="B5" s="35" t="s">
        <v>19</v>
      </c>
      <c r="C5" s="35"/>
      <c r="D5" s="35"/>
      <c r="E5" s="35"/>
      <c r="F5" s="35"/>
      <c r="G5" s="183">
        <f>'Accountant''s Report'!G46</f>
        <v>43708</v>
      </c>
      <c r="H5" s="183"/>
    </row>
    <row r="6" spans="1:9" x14ac:dyDescent="0.25">
      <c r="A6" s="48"/>
      <c r="B6" s="48"/>
      <c r="C6" s="48"/>
      <c r="D6" s="48"/>
      <c r="E6" s="48"/>
      <c r="F6" s="48"/>
      <c r="G6" s="48"/>
      <c r="H6" s="48"/>
    </row>
    <row r="7" spans="1:9" x14ac:dyDescent="0.25">
      <c r="A7" s="48"/>
      <c r="B7" s="48"/>
      <c r="C7" s="48"/>
      <c r="D7" s="48"/>
      <c r="E7" s="48"/>
      <c r="F7" s="48"/>
      <c r="G7" s="48"/>
      <c r="H7" s="48"/>
    </row>
    <row r="8" spans="1:9" ht="15.75" x14ac:dyDescent="0.25">
      <c r="A8" s="48"/>
      <c r="B8" s="48"/>
      <c r="C8" s="48"/>
      <c r="D8" s="48"/>
      <c r="E8" s="48"/>
      <c r="F8" s="33" t="s">
        <v>199</v>
      </c>
      <c r="G8" s="48"/>
      <c r="H8" s="34" t="s">
        <v>198</v>
      </c>
      <c r="I8" s="35"/>
    </row>
    <row r="9" spans="1:9" ht="15.75" x14ac:dyDescent="0.25">
      <c r="A9" s="48"/>
      <c r="B9" s="48"/>
      <c r="C9" s="48"/>
      <c r="D9" s="48"/>
      <c r="E9" s="48"/>
      <c r="F9" s="83" t="s">
        <v>196</v>
      </c>
      <c r="G9" s="48"/>
      <c r="H9" s="83" t="s">
        <v>197</v>
      </c>
    </row>
    <row r="10" spans="1:9" x14ac:dyDescent="0.25">
      <c r="A10" s="48"/>
      <c r="B10" s="48"/>
      <c r="C10" s="48"/>
      <c r="D10" s="48"/>
      <c r="E10" s="48"/>
      <c r="F10" s="48"/>
      <c r="G10" s="48"/>
      <c r="H10" s="48"/>
    </row>
    <row r="11" spans="1:9" ht="15.75" x14ac:dyDescent="0.25">
      <c r="A11" s="48"/>
      <c r="B11" s="184" t="s">
        <v>21</v>
      </c>
      <c r="C11" s="184"/>
      <c r="D11" s="48"/>
      <c r="E11" s="48"/>
      <c r="F11" s="57">
        <f>'Pg 6 Income &amp; Expenditure Acc'!F42</f>
        <v>0</v>
      </c>
      <c r="G11" s="48"/>
      <c r="H11" s="57">
        <f>'Pg 6 Income &amp; Expenditure Acc'!H42</f>
        <v>0</v>
      </c>
    </row>
    <row r="12" spans="1:9" ht="15.75" x14ac:dyDescent="0.25">
      <c r="A12" s="48"/>
      <c r="B12" s="90"/>
      <c r="C12" s="91"/>
      <c r="D12" s="48"/>
      <c r="E12" s="48"/>
      <c r="F12" s="48"/>
      <c r="G12" s="48"/>
      <c r="H12" s="48"/>
    </row>
    <row r="13" spans="1:9" ht="15.75" x14ac:dyDescent="0.25">
      <c r="A13" s="48"/>
      <c r="B13" s="184" t="s">
        <v>22</v>
      </c>
      <c r="C13" s="184"/>
      <c r="D13" s="48"/>
      <c r="E13" s="48"/>
      <c r="F13" s="57">
        <f>'Pg 9 Income &amp; Expenditure Acc '!F28</f>
        <v>0</v>
      </c>
      <c r="G13" s="48"/>
      <c r="H13" s="57">
        <f>'Pg 9 Income &amp; Expenditure Acc '!H28</f>
        <v>0</v>
      </c>
    </row>
    <row r="14" spans="1:9" ht="15.75" x14ac:dyDescent="0.25">
      <c r="A14" s="48"/>
      <c r="B14" s="91"/>
      <c r="C14" s="91"/>
      <c r="D14" s="48"/>
      <c r="E14" s="48"/>
      <c r="F14" s="48"/>
      <c r="G14" s="33"/>
      <c r="H14" s="48"/>
    </row>
    <row r="15" spans="1:9" ht="15.75" x14ac:dyDescent="0.25">
      <c r="A15" s="48"/>
      <c r="B15" s="184" t="s">
        <v>25</v>
      </c>
      <c r="C15" s="184"/>
      <c r="D15" s="48"/>
      <c r="E15" s="48"/>
      <c r="F15" s="57">
        <f>F11-F13</f>
        <v>0</v>
      </c>
      <c r="G15" s="48"/>
      <c r="H15" s="57">
        <f>H11-H13</f>
        <v>0</v>
      </c>
    </row>
    <row r="16" spans="1:9" x14ac:dyDescent="0.25">
      <c r="A16" s="48"/>
      <c r="B16" s="91"/>
      <c r="C16" s="91"/>
      <c r="D16" s="48"/>
      <c r="E16" s="48"/>
      <c r="F16" s="48"/>
      <c r="G16" s="48"/>
      <c r="H16" s="48"/>
    </row>
    <row r="17" spans="1:8" ht="15.75" x14ac:dyDescent="0.25">
      <c r="A17" s="48"/>
      <c r="B17" s="184" t="s">
        <v>23</v>
      </c>
      <c r="C17" s="184"/>
      <c r="D17" s="48"/>
      <c r="E17" s="48"/>
      <c r="F17" s="84"/>
      <c r="G17" s="48"/>
      <c r="H17" s="84"/>
    </row>
    <row r="18" spans="1:8" x14ac:dyDescent="0.25">
      <c r="A18" s="48"/>
      <c r="B18" s="91"/>
      <c r="C18" s="91"/>
      <c r="D18" s="48"/>
      <c r="E18" s="48"/>
      <c r="F18" s="48"/>
      <c r="G18" s="48"/>
      <c r="H18" s="48"/>
    </row>
    <row r="19" spans="1:8" ht="15.75" x14ac:dyDescent="0.25">
      <c r="A19" s="48"/>
      <c r="B19" s="182" t="s">
        <v>24</v>
      </c>
      <c r="C19" s="182"/>
      <c r="D19" s="48"/>
      <c r="E19" s="48"/>
      <c r="F19" s="84"/>
      <c r="G19" s="48"/>
      <c r="H19" s="84"/>
    </row>
    <row r="20" spans="1:8" x14ac:dyDescent="0.25">
      <c r="A20" s="48"/>
      <c r="B20" s="48"/>
      <c r="C20" s="48"/>
      <c r="D20" s="48"/>
      <c r="E20" s="48"/>
      <c r="F20" s="48"/>
      <c r="G20" s="48"/>
      <c r="H20" s="48"/>
    </row>
  </sheetData>
  <mergeCells count="6">
    <mergeCell ref="B19:C19"/>
    <mergeCell ref="G5:H5"/>
    <mergeCell ref="B11:C11"/>
    <mergeCell ref="B13:C13"/>
    <mergeCell ref="B15:C15"/>
    <mergeCell ref="B17:C17"/>
  </mergeCells>
  <pageMargins left="0.7" right="0.7" top="0.75" bottom="0.75" header="0.3" footer="0.3"/>
  <pageSetup paperSize="9" orientation="portrait" r:id="rId1"/>
  <headerFooter>
    <oddFooter>&amp;C&amp;"Times New Roman,Regular"
&amp;12Page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E395-6AB6-4D9C-A986-00C553D6328D}">
  <sheetPr codeName="Sheet6"/>
  <dimension ref="A1:H41"/>
  <sheetViews>
    <sheetView view="pageLayout" zoomScaleNormal="100" workbookViewId="0">
      <selection activeCell="B13" sqref="B13:D13"/>
    </sheetView>
  </sheetViews>
  <sheetFormatPr defaultRowHeight="15" x14ac:dyDescent="0.25"/>
  <cols>
    <col min="1" max="1" width="4.85546875" style="48" customWidth="1"/>
    <col min="2" max="4" width="9.140625" style="48"/>
    <col min="5" max="5" width="16" style="48" customWidth="1"/>
    <col min="6" max="6" width="13.42578125" style="48" customWidth="1"/>
    <col min="7" max="7" width="13" style="48" customWidth="1"/>
    <col min="8" max="8" width="12.5703125" style="48" customWidth="1"/>
    <col min="9" max="16384" width="9.140625" style="48"/>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5" spans="1:8" ht="18.75" x14ac:dyDescent="0.3">
      <c r="B5" s="42" t="s">
        <v>26</v>
      </c>
      <c r="C5" s="35"/>
      <c r="D5" s="35"/>
      <c r="E5" s="185">
        <f>'Accountant''s Report'!G46</f>
        <v>43708</v>
      </c>
      <c r="F5" s="185"/>
    </row>
    <row r="8" spans="1:8" ht="15.75" x14ac:dyDescent="0.25">
      <c r="F8" s="34" t="s">
        <v>200</v>
      </c>
      <c r="H8" s="34" t="s">
        <v>198</v>
      </c>
    </row>
    <row r="9" spans="1:8" ht="15.75" x14ac:dyDescent="0.25">
      <c r="F9" s="79" t="str">
        <f>'Pg 2 Income &amp; Exp Account'!F9</f>
        <v>2018/2019</v>
      </c>
      <c r="H9" s="79" t="str">
        <f>'Pg 2 Income &amp; Exp Account'!H9</f>
        <v>2017/2018</v>
      </c>
    </row>
    <row r="10" spans="1:8" ht="15.75" x14ac:dyDescent="0.25">
      <c r="B10" s="45" t="s">
        <v>27</v>
      </c>
      <c r="C10" s="45"/>
      <c r="E10" s="46" t="s">
        <v>28</v>
      </c>
    </row>
    <row r="11" spans="1:8" ht="15.75" x14ac:dyDescent="0.25">
      <c r="B11" s="43"/>
      <c r="C11" s="43"/>
    </row>
    <row r="12" spans="1:8" ht="15.75" x14ac:dyDescent="0.25">
      <c r="B12" s="44" t="s">
        <v>291</v>
      </c>
      <c r="C12" s="44"/>
      <c r="F12" s="84"/>
      <c r="H12" s="84"/>
    </row>
    <row r="13" spans="1:8" ht="15.75" x14ac:dyDescent="0.25">
      <c r="B13" s="184" t="s">
        <v>235</v>
      </c>
      <c r="C13" s="184"/>
      <c r="D13" s="184"/>
      <c r="F13" s="84"/>
      <c r="H13" s="84"/>
    </row>
    <row r="15" spans="1:8" ht="15.75" x14ac:dyDescent="0.25">
      <c r="B15" s="45" t="s">
        <v>29</v>
      </c>
      <c r="C15" s="45"/>
      <c r="E15" s="46" t="s">
        <v>30</v>
      </c>
    </row>
    <row r="16" spans="1:8" ht="15.75" x14ac:dyDescent="0.25">
      <c r="B16" s="43"/>
      <c r="C16" s="43"/>
    </row>
    <row r="17" spans="2:8" ht="15.75" x14ac:dyDescent="0.25">
      <c r="B17" s="44" t="s">
        <v>31</v>
      </c>
      <c r="C17" s="44"/>
      <c r="F17" s="84"/>
      <c r="H17" s="84"/>
    </row>
    <row r="18" spans="2:8" ht="15.75" x14ac:dyDescent="0.25">
      <c r="B18" s="44" t="s">
        <v>204</v>
      </c>
      <c r="C18" s="44"/>
      <c r="F18" s="84"/>
      <c r="H18" s="84"/>
    </row>
    <row r="19" spans="2:8" ht="15.75" x14ac:dyDescent="0.25">
      <c r="B19" s="186"/>
      <c r="C19" s="186"/>
    </row>
    <row r="20" spans="2:8" ht="15.75" x14ac:dyDescent="0.25">
      <c r="B20" s="45" t="s">
        <v>33</v>
      </c>
      <c r="C20" s="45"/>
      <c r="E20" s="46" t="s">
        <v>32</v>
      </c>
    </row>
    <row r="21" spans="2:8" ht="15.75" x14ac:dyDescent="0.25">
      <c r="B21" s="43"/>
      <c r="C21" s="43"/>
    </row>
    <row r="22" spans="2:8" ht="15.75" x14ac:dyDescent="0.25">
      <c r="B22" s="44" t="s">
        <v>34</v>
      </c>
      <c r="C22" s="44"/>
      <c r="F22" s="84"/>
      <c r="H22" s="84"/>
    </row>
    <row r="23" spans="2:8" ht="15.75" x14ac:dyDescent="0.25">
      <c r="B23" s="44"/>
      <c r="C23" s="44"/>
    </row>
    <row r="24" spans="2:8" ht="15.75" x14ac:dyDescent="0.25">
      <c r="B24" s="45" t="s">
        <v>43</v>
      </c>
      <c r="C24" s="44"/>
      <c r="F24" s="84"/>
      <c r="H24" s="84"/>
    </row>
    <row r="26" spans="2:8" ht="45" customHeight="1" x14ac:dyDescent="0.25">
      <c r="B26" s="188" t="s">
        <v>36</v>
      </c>
      <c r="C26" s="188"/>
      <c r="D26" s="188"/>
      <c r="E26" s="46" t="s">
        <v>35</v>
      </c>
      <c r="F26" s="84"/>
      <c r="H26" s="84"/>
    </row>
    <row r="27" spans="2:8" ht="15.75" x14ac:dyDescent="0.25">
      <c r="B27" s="43"/>
      <c r="C27" s="43"/>
    </row>
    <row r="28" spans="2:8" ht="15.75" x14ac:dyDescent="0.25">
      <c r="B28" s="181" t="s">
        <v>37</v>
      </c>
      <c r="C28" s="181"/>
    </row>
    <row r="31" spans="2:8" ht="28.5" customHeight="1" x14ac:dyDescent="0.25">
      <c r="B31" s="188" t="s">
        <v>38</v>
      </c>
      <c r="C31" s="188"/>
      <c r="D31" s="188"/>
      <c r="F31" s="84"/>
      <c r="H31" s="84"/>
    </row>
    <row r="33" spans="2:8" ht="39" customHeight="1" x14ac:dyDescent="0.25">
      <c r="B33" s="188" t="s">
        <v>39</v>
      </c>
      <c r="C33" s="188"/>
      <c r="D33" s="188"/>
      <c r="F33" s="84"/>
      <c r="H33" s="84"/>
    </row>
    <row r="36" spans="2:8" x14ac:dyDescent="0.25">
      <c r="B36" s="187"/>
      <c r="C36" s="187"/>
      <c r="D36" s="187"/>
      <c r="G36" s="187"/>
      <c r="H36" s="187"/>
    </row>
    <row r="37" spans="2:8" ht="15.75" x14ac:dyDescent="0.25">
      <c r="B37" s="190" t="s">
        <v>40</v>
      </c>
      <c r="C37" s="190"/>
      <c r="G37" s="189" t="s">
        <v>40</v>
      </c>
      <c r="H37" s="189"/>
    </row>
    <row r="40" spans="2:8" x14ac:dyDescent="0.25">
      <c r="B40" s="187"/>
      <c r="C40" s="187"/>
    </row>
    <row r="41" spans="2:8" ht="15.75" x14ac:dyDescent="0.25">
      <c r="B41" s="189" t="s">
        <v>41</v>
      </c>
      <c r="C41" s="189"/>
    </row>
  </sheetData>
  <mergeCells count="13">
    <mergeCell ref="B41:C41"/>
    <mergeCell ref="G36:H36"/>
    <mergeCell ref="G37:H37"/>
    <mergeCell ref="B37:C37"/>
    <mergeCell ref="B40:C40"/>
    <mergeCell ref="E5:F5"/>
    <mergeCell ref="B19:C19"/>
    <mergeCell ref="B36:D36"/>
    <mergeCell ref="B26:D26"/>
    <mergeCell ref="B28:C28"/>
    <mergeCell ref="B31:D31"/>
    <mergeCell ref="B33:D33"/>
    <mergeCell ref="B13:D13"/>
  </mergeCells>
  <pageMargins left="0.7" right="0.7" top="0.75" bottom="0.75" header="0.3" footer="0.3"/>
  <pageSetup paperSize="9" orientation="portrait" r:id="rId1"/>
  <headerFooter>
    <oddFooter>&amp;C&amp;"Times New Roman,Regular"&amp;12Page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740A-609D-4307-BFBF-9386B22018A0}">
  <sheetPr codeName="Sheet17"/>
  <dimension ref="A1:H53"/>
  <sheetViews>
    <sheetView view="pageLayout" zoomScaleNormal="100" workbookViewId="0">
      <selection activeCell="D32" sqref="D32"/>
    </sheetView>
  </sheetViews>
  <sheetFormatPr defaultRowHeight="15" x14ac:dyDescent="0.25"/>
  <cols>
    <col min="1" max="1" width="2.140625" style="48" customWidth="1"/>
    <col min="2" max="2" width="10.5703125" style="48" bestFit="1" customWidth="1"/>
    <col min="3" max="3" width="18.28515625" style="48" customWidth="1"/>
    <col min="4" max="4" width="10.7109375" style="48" customWidth="1"/>
    <col min="5" max="5" width="12.85546875" style="48" customWidth="1"/>
    <col min="6" max="6" width="12.7109375" style="48" customWidth="1"/>
    <col min="7" max="7" width="13.7109375" style="48" customWidth="1"/>
    <col min="8" max="8" width="12.28515625" style="48" customWidth="1"/>
    <col min="9" max="16384" width="9.140625" style="48"/>
  </cols>
  <sheetData>
    <row r="1" spans="1:8" ht="18.75" x14ac:dyDescent="0.3">
      <c r="A1" s="117"/>
      <c r="B1" s="37" t="s">
        <v>195</v>
      </c>
      <c r="C1" s="38"/>
      <c r="D1" s="38"/>
      <c r="E1" s="16"/>
      <c r="F1" s="16"/>
      <c r="G1" s="16"/>
      <c r="H1" s="16"/>
    </row>
    <row r="2" spans="1:8" x14ac:dyDescent="0.25">
      <c r="A2" s="118"/>
      <c r="B2" s="118"/>
      <c r="C2" s="118"/>
      <c r="D2" s="118"/>
      <c r="E2" s="118"/>
      <c r="F2" s="118"/>
      <c r="G2" s="118"/>
      <c r="H2" s="118"/>
    </row>
    <row r="3" spans="1:8" ht="15.75" x14ac:dyDescent="0.25">
      <c r="A3" s="8"/>
      <c r="B3" s="193" t="s">
        <v>42</v>
      </c>
      <c r="C3" s="193"/>
      <c r="D3" s="193"/>
      <c r="E3" s="193"/>
    </row>
    <row r="4" spans="1:8" ht="15.75" x14ac:dyDescent="0.25">
      <c r="A4" s="8"/>
    </row>
    <row r="5" spans="1:8" ht="15.75" x14ac:dyDescent="0.25">
      <c r="A5" s="8"/>
      <c r="B5" s="119" t="s">
        <v>292</v>
      </c>
    </row>
    <row r="6" spans="1:8" ht="15.75" x14ac:dyDescent="0.25">
      <c r="A6" s="8"/>
      <c r="B6" s="119" t="s">
        <v>265</v>
      </c>
      <c r="C6" s="120"/>
      <c r="D6" s="120"/>
      <c r="E6" s="120"/>
      <c r="F6" s="120"/>
      <c r="G6" s="119"/>
    </row>
    <row r="7" spans="1:8" ht="15.75" x14ac:dyDescent="0.25">
      <c r="A7" s="8"/>
      <c r="B7" s="121" t="s">
        <v>266</v>
      </c>
      <c r="G7" s="121"/>
    </row>
    <row r="8" spans="1:8" ht="15.75" x14ac:dyDescent="0.25">
      <c r="A8" s="47"/>
      <c r="B8" s="121" t="s">
        <v>295</v>
      </c>
      <c r="G8" s="121"/>
    </row>
    <row r="9" spans="1:8" ht="15.75" x14ac:dyDescent="0.25">
      <c r="A9" s="47"/>
      <c r="B9" s="121" t="s">
        <v>296</v>
      </c>
      <c r="G9" s="121"/>
    </row>
    <row r="10" spans="1:8" ht="15" customHeight="1" x14ac:dyDescent="0.25">
      <c r="A10" s="8"/>
      <c r="B10" s="124" t="s">
        <v>276</v>
      </c>
    </row>
    <row r="11" spans="1:8" ht="15" customHeight="1" x14ac:dyDescent="0.25">
      <c r="A11" s="8"/>
      <c r="B11" s="199" t="s">
        <v>277</v>
      </c>
      <c r="C11" s="199"/>
      <c r="D11" s="199"/>
      <c r="E11" s="199"/>
      <c r="F11" s="199"/>
      <c r="G11" s="199"/>
      <c r="H11" s="199"/>
    </row>
    <row r="12" spans="1:8" ht="15" customHeight="1" x14ac:dyDescent="0.25">
      <c r="A12" s="8"/>
      <c r="B12" s="199"/>
      <c r="C12" s="199"/>
      <c r="D12" s="199"/>
      <c r="E12" s="199"/>
      <c r="F12" s="199"/>
      <c r="G12" s="199"/>
      <c r="H12" s="199"/>
    </row>
    <row r="13" spans="1:8" ht="15" customHeight="1" x14ac:dyDescent="0.25">
      <c r="A13" s="8"/>
      <c r="B13" s="197" t="s">
        <v>278</v>
      </c>
      <c r="C13" s="197"/>
      <c r="D13" s="197"/>
      <c r="E13" s="197"/>
      <c r="F13" s="197"/>
      <c r="G13" s="197"/>
      <c r="H13" s="197"/>
    </row>
    <row r="14" spans="1:8" ht="15.75" x14ac:dyDescent="0.25">
      <c r="A14" s="8"/>
      <c r="B14" s="197"/>
      <c r="C14" s="197"/>
      <c r="D14" s="197"/>
      <c r="E14" s="197"/>
      <c r="F14" s="197"/>
      <c r="G14" s="197"/>
      <c r="H14" s="197"/>
    </row>
    <row r="15" spans="1:8" ht="15.75" x14ac:dyDescent="0.25">
      <c r="A15" s="8"/>
    </row>
    <row r="16" spans="1:8" ht="15.75" x14ac:dyDescent="0.25">
      <c r="A16" s="8"/>
      <c r="B16" s="119" t="s">
        <v>222</v>
      </c>
    </row>
    <row r="17" spans="1:8" ht="15.75" x14ac:dyDescent="0.25">
      <c r="A17" s="8"/>
      <c r="B17" s="119" t="s">
        <v>297</v>
      </c>
    </row>
    <row r="18" spans="1:8" ht="16.5" thickBot="1" x14ac:dyDescent="0.3">
      <c r="A18" s="116"/>
      <c r="B18" s="134"/>
      <c r="C18" s="117"/>
      <c r="D18" s="194" t="s">
        <v>138</v>
      </c>
      <c r="E18" s="194"/>
      <c r="F18" s="194" t="s">
        <v>267</v>
      </c>
      <c r="G18" s="194"/>
      <c r="H18" s="135" t="s">
        <v>268</v>
      </c>
    </row>
    <row r="19" spans="1:8" ht="15.75" x14ac:dyDescent="0.25">
      <c r="A19" s="116"/>
      <c r="B19" s="136"/>
      <c r="C19" s="2"/>
      <c r="D19" s="195" t="s">
        <v>196</v>
      </c>
      <c r="E19" s="195"/>
      <c r="F19" s="196" t="s">
        <v>196</v>
      </c>
      <c r="G19" s="196"/>
      <c r="H19" s="137" t="s">
        <v>196</v>
      </c>
    </row>
    <row r="20" spans="1:8" ht="15.75" x14ac:dyDescent="0.25">
      <c r="A20" s="115"/>
      <c r="B20" s="138" t="s">
        <v>269</v>
      </c>
      <c r="C20" s="2"/>
      <c r="D20" s="192" t="s">
        <v>270</v>
      </c>
      <c r="E20" s="192"/>
      <c r="F20" s="192" t="s">
        <v>270</v>
      </c>
      <c r="G20" s="192"/>
      <c r="H20" s="139" t="s">
        <v>270</v>
      </c>
    </row>
    <row r="21" spans="1:8" ht="15.75" x14ac:dyDescent="0.25">
      <c r="A21" s="47"/>
      <c r="B21" s="140" t="s">
        <v>271</v>
      </c>
      <c r="C21" s="2"/>
      <c r="D21" s="192">
        <v>10000</v>
      </c>
      <c r="E21" s="192"/>
      <c r="F21" s="192">
        <v>9000</v>
      </c>
      <c r="G21" s="192"/>
      <c r="H21" s="141">
        <v>19000</v>
      </c>
    </row>
    <row r="22" spans="1:8" ht="15.75" x14ac:dyDescent="0.25">
      <c r="A22" s="115"/>
      <c r="B22" s="140" t="s">
        <v>272</v>
      </c>
      <c r="C22" s="2"/>
      <c r="D22" s="192" t="s">
        <v>270</v>
      </c>
      <c r="E22" s="192"/>
      <c r="F22" s="192" t="s">
        <v>270</v>
      </c>
      <c r="G22" s="192"/>
      <c r="H22" s="139" t="s">
        <v>270</v>
      </c>
    </row>
    <row r="23" spans="1:8" ht="16.5" thickBot="1" x14ac:dyDescent="0.3">
      <c r="A23" s="115"/>
      <c r="B23" s="140" t="s">
        <v>273</v>
      </c>
      <c r="C23" s="2"/>
      <c r="D23" s="191">
        <v>-2000</v>
      </c>
      <c r="E23" s="191"/>
      <c r="F23" s="191">
        <v>-3000</v>
      </c>
      <c r="G23" s="191"/>
      <c r="H23" s="142">
        <v>-5000</v>
      </c>
    </row>
    <row r="24" spans="1:8" ht="15.75" x14ac:dyDescent="0.25">
      <c r="A24" s="8"/>
      <c r="B24" s="138" t="s">
        <v>274</v>
      </c>
      <c r="C24" s="2"/>
      <c r="D24" s="202">
        <v>8000</v>
      </c>
      <c r="E24" s="202"/>
      <c r="F24" s="202">
        <v>6000</v>
      </c>
      <c r="G24" s="202"/>
      <c r="H24" s="141">
        <v>14000</v>
      </c>
    </row>
    <row r="25" spans="1:8" ht="15.75" x14ac:dyDescent="0.25">
      <c r="A25" s="47"/>
      <c r="B25" s="136"/>
      <c r="C25" s="2"/>
      <c r="D25" s="203"/>
      <c r="E25" s="203"/>
      <c r="F25" s="203"/>
      <c r="G25" s="203"/>
      <c r="H25" s="143"/>
    </row>
    <row r="26" spans="1:8" ht="16.5" thickBot="1" x14ac:dyDescent="0.3">
      <c r="A26" s="115"/>
      <c r="B26" s="140" t="s">
        <v>275</v>
      </c>
      <c r="C26" s="2"/>
      <c r="D26" s="201" t="s">
        <v>270</v>
      </c>
      <c r="E26" s="201"/>
      <c r="F26" s="201" t="s">
        <v>270</v>
      </c>
      <c r="G26" s="201"/>
      <c r="H26" s="144" t="s">
        <v>270</v>
      </c>
    </row>
    <row r="27" spans="1:8" ht="15.75" x14ac:dyDescent="0.25">
      <c r="A27" s="115"/>
      <c r="B27" s="145" t="s">
        <v>293</v>
      </c>
      <c r="C27" s="118"/>
      <c r="D27" s="198">
        <v>8000</v>
      </c>
      <c r="E27" s="198"/>
      <c r="F27" s="198">
        <v>6000</v>
      </c>
      <c r="G27" s="198"/>
      <c r="H27" s="146">
        <v>14000</v>
      </c>
    </row>
    <row r="28" spans="1:8" ht="15.75" x14ac:dyDescent="0.25">
      <c r="A28" s="47"/>
      <c r="F28" s="123"/>
      <c r="H28" s="123"/>
    </row>
    <row r="29" spans="1:8" ht="20.25" customHeight="1" x14ac:dyDescent="0.25">
      <c r="A29" s="47"/>
      <c r="B29" s="119" t="s">
        <v>223</v>
      </c>
    </row>
    <row r="30" spans="1:8" ht="15" customHeight="1" x14ac:dyDescent="0.25">
      <c r="A30" s="47"/>
      <c r="C30" s="119"/>
      <c r="D30" s="119"/>
      <c r="E30" s="119"/>
      <c r="F30" s="119"/>
      <c r="G30" s="119"/>
    </row>
    <row r="31" spans="1:8" ht="15" customHeight="1" x14ac:dyDescent="0.25">
      <c r="A31" s="8"/>
      <c r="B31" s="119" t="s">
        <v>224</v>
      </c>
    </row>
    <row r="32" spans="1:8" ht="15" customHeight="1" x14ac:dyDescent="0.25">
      <c r="A32" s="8"/>
      <c r="B32" s="119" t="s">
        <v>297</v>
      </c>
    </row>
    <row r="33" spans="1:8" ht="42.75" x14ac:dyDescent="0.25">
      <c r="A33" s="47"/>
      <c r="B33" s="206" t="s">
        <v>276</v>
      </c>
      <c r="C33" s="207"/>
      <c r="D33" s="147">
        <v>43344</v>
      </c>
      <c r="E33" s="148" t="s">
        <v>279</v>
      </c>
      <c r="F33" s="148" t="s">
        <v>280</v>
      </c>
      <c r="G33" s="148" t="s">
        <v>281</v>
      </c>
      <c r="H33" s="149">
        <v>43708</v>
      </c>
    </row>
    <row r="34" spans="1:8" ht="16.5" thickBot="1" x14ac:dyDescent="0.3">
      <c r="A34" s="8"/>
      <c r="B34" s="208"/>
      <c r="C34" s="209"/>
      <c r="D34" s="2"/>
      <c r="E34" s="2"/>
      <c r="F34" s="2"/>
      <c r="G34" s="2"/>
      <c r="H34" s="143"/>
    </row>
    <row r="35" spans="1:8" ht="16.5" thickBot="1" x14ac:dyDescent="0.3">
      <c r="A35" s="8"/>
      <c r="B35" s="200" t="s">
        <v>50</v>
      </c>
      <c r="C35" s="201"/>
      <c r="D35" s="125">
        <v>0</v>
      </c>
      <c r="E35" s="126">
        <v>10000</v>
      </c>
      <c r="F35" s="126">
        <v>10000</v>
      </c>
      <c r="G35" s="127">
        <v>0</v>
      </c>
      <c r="H35" s="150">
        <v>0</v>
      </c>
    </row>
    <row r="36" spans="1:8" ht="16.5" thickBot="1" x14ac:dyDescent="0.3">
      <c r="A36" s="8"/>
      <c r="B36" s="200" t="s">
        <v>282</v>
      </c>
      <c r="C36" s="201"/>
      <c r="D36" s="125">
        <v>0</v>
      </c>
      <c r="E36" s="128">
        <v>6500</v>
      </c>
      <c r="F36" s="128">
        <v>6500</v>
      </c>
      <c r="G36" s="129">
        <v>0</v>
      </c>
      <c r="H36" s="151">
        <v>0</v>
      </c>
    </row>
    <row r="37" spans="1:8" ht="16.5" thickBot="1" x14ac:dyDescent="0.3">
      <c r="A37" s="8"/>
      <c r="B37" s="200" t="s">
        <v>283</v>
      </c>
      <c r="C37" s="201"/>
      <c r="D37" s="125">
        <v>0</v>
      </c>
      <c r="E37" s="128">
        <v>15000</v>
      </c>
      <c r="F37" s="128">
        <v>3000</v>
      </c>
      <c r="G37" s="128">
        <v>9000</v>
      </c>
      <c r="H37" s="152">
        <v>3000</v>
      </c>
    </row>
    <row r="38" spans="1:8" ht="15.75" thickBot="1" x14ac:dyDescent="0.3">
      <c r="B38" s="200" t="s">
        <v>284</v>
      </c>
      <c r="C38" s="201"/>
      <c r="D38" s="125">
        <v>0</v>
      </c>
      <c r="E38" s="129">
        <v>0</v>
      </c>
      <c r="F38" s="129">
        <v>0</v>
      </c>
      <c r="G38" s="129">
        <v>0</v>
      </c>
      <c r="H38" s="151">
        <v>0</v>
      </c>
    </row>
    <row r="39" spans="1:8" ht="15.75" thickBot="1" x14ac:dyDescent="0.3">
      <c r="B39" s="200" t="s">
        <v>285</v>
      </c>
      <c r="C39" s="201"/>
      <c r="D39" s="125">
        <v>0</v>
      </c>
      <c r="E39" s="129">
        <v>0</v>
      </c>
      <c r="F39" s="129">
        <v>0</v>
      </c>
      <c r="G39" s="129">
        <v>0</v>
      </c>
      <c r="H39" s="151">
        <v>0</v>
      </c>
    </row>
    <row r="40" spans="1:8" ht="15.75" thickBot="1" x14ac:dyDescent="0.3">
      <c r="B40" s="200"/>
      <c r="C40" s="201"/>
      <c r="D40" s="122"/>
      <c r="E40" s="122"/>
      <c r="F40" s="122"/>
      <c r="G40" s="122"/>
      <c r="H40" s="153"/>
    </row>
    <row r="41" spans="1:8" ht="15.75" thickBot="1" x14ac:dyDescent="0.3">
      <c r="B41" s="200"/>
      <c r="C41" s="201"/>
      <c r="D41" s="130">
        <v>0</v>
      </c>
      <c r="E41" s="131">
        <v>31500</v>
      </c>
      <c r="F41" s="131">
        <v>19500</v>
      </c>
      <c r="G41" s="131">
        <v>9000</v>
      </c>
      <c r="H41" s="154">
        <v>3000</v>
      </c>
    </row>
    <row r="42" spans="1:8" x14ac:dyDescent="0.25">
      <c r="B42" s="155"/>
      <c r="C42" s="156"/>
      <c r="D42" s="156"/>
      <c r="E42" s="156"/>
      <c r="F42" s="156"/>
      <c r="G42" s="156"/>
      <c r="H42" s="157"/>
    </row>
    <row r="43" spans="1:8" x14ac:dyDescent="0.25">
      <c r="B43" s="2"/>
      <c r="C43" s="2"/>
      <c r="D43" s="2"/>
      <c r="E43" s="2"/>
      <c r="F43" s="2"/>
      <c r="G43" s="2"/>
      <c r="H43" s="2"/>
    </row>
    <row r="44" spans="1:8" ht="15.75" customHeight="1" x14ac:dyDescent="0.25">
      <c r="B44" s="204" t="s">
        <v>225</v>
      </c>
      <c r="C44" s="204"/>
      <c r="D44" s="204"/>
      <c r="E44" s="204"/>
      <c r="F44" s="204"/>
      <c r="G44" s="204"/>
    </row>
    <row r="45" spans="1:8" x14ac:dyDescent="0.25">
      <c r="B45" s="205"/>
      <c r="C45" s="205"/>
      <c r="D45" s="205"/>
      <c r="E45" s="205"/>
      <c r="F45" s="205"/>
      <c r="G45" s="205"/>
    </row>
    <row r="46" spans="1:8" x14ac:dyDescent="0.25">
      <c r="B46" s="205"/>
      <c r="C46" s="205"/>
      <c r="D46" s="205"/>
      <c r="E46" s="205"/>
      <c r="F46" s="205"/>
      <c r="G46" s="205"/>
    </row>
    <row r="48" spans="1:8" ht="15.75" x14ac:dyDescent="0.25">
      <c r="H48" s="8"/>
    </row>
    <row r="49" spans="1:8" ht="15.75" x14ac:dyDescent="0.25">
      <c r="H49" s="8"/>
    </row>
    <row r="50" spans="1:8" ht="15.75" x14ac:dyDescent="0.25">
      <c r="H50" s="8"/>
    </row>
    <row r="51" spans="1:8" ht="15.75" x14ac:dyDescent="0.25">
      <c r="A51" s="132"/>
      <c r="B51" s="133"/>
      <c r="C51" s="133"/>
      <c r="D51" s="133"/>
      <c r="E51" s="133"/>
      <c r="F51" s="133"/>
      <c r="G51" s="13"/>
      <c r="H51" s="8"/>
    </row>
    <row r="52" spans="1:8" x14ac:dyDescent="0.25">
      <c r="A52" s="2"/>
      <c r="B52" s="2"/>
      <c r="C52" s="2"/>
      <c r="D52" s="2"/>
      <c r="E52" s="2"/>
      <c r="F52" s="2"/>
      <c r="G52" s="2"/>
    </row>
    <row r="53" spans="1:8" x14ac:dyDescent="0.25">
      <c r="A53" s="2"/>
      <c r="B53" s="2"/>
      <c r="C53" s="2"/>
      <c r="D53" s="2"/>
      <c r="E53" s="2"/>
      <c r="F53" s="2"/>
      <c r="G53" s="2"/>
    </row>
  </sheetData>
  <mergeCells count="33">
    <mergeCell ref="B41:C41"/>
    <mergeCell ref="B44:G46"/>
    <mergeCell ref="B33:C33"/>
    <mergeCell ref="B34:C34"/>
    <mergeCell ref="B35:C35"/>
    <mergeCell ref="B36:C36"/>
    <mergeCell ref="B37:C37"/>
    <mergeCell ref="B38:C38"/>
    <mergeCell ref="D27:E27"/>
    <mergeCell ref="F27:G27"/>
    <mergeCell ref="B11:H12"/>
    <mergeCell ref="B39:C39"/>
    <mergeCell ref="B40:C40"/>
    <mergeCell ref="D24:E24"/>
    <mergeCell ref="F24:G24"/>
    <mergeCell ref="D25:E25"/>
    <mergeCell ref="F25:G25"/>
    <mergeCell ref="D26:E26"/>
    <mergeCell ref="F26:G26"/>
    <mergeCell ref="D21:E21"/>
    <mergeCell ref="F21:G21"/>
    <mergeCell ref="D22:E22"/>
    <mergeCell ref="F22:G22"/>
    <mergeCell ref="D23:E23"/>
    <mergeCell ref="F23:G23"/>
    <mergeCell ref="D20:E20"/>
    <mergeCell ref="F20:G20"/>
    <mergeCell ref="B3:E3"/>
    <mergeCell ref="D18:E18"/>
    <mergeCell ref="F18:G18"/>
    <mergeCell ref="D19:E19"/>
    <mergeCell ref="F19:G19"/>
    <mergeCell ref="B13:H14"/>
  </mergeCells>
  <pageMargins left="0.7" right="9.375E-2" top="0.75" bottom="0.75" header="0.3" footer="0.3"/>
  <pageSetup paperSize="9" orientation="portrait" r:id="rId1"/>
  <headerFooter>
    <oddFooter>&amp;C&amp;"Times New Roman,Regular"&amp;12Page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D41DA-CB15-4898-9528-40CA9B720525}">
  <sheetPr codeName="Sheet8"/>
  <dimension ref="A1:H52"/>
  <sheetViews>
    <sheetView view="pageLayout" zoomScaleNormal="100" workbookViewId="0">
      <selection activeCell="A13" sqref="A13:XFD13"/>
    </sheetView>
  </sheetViews>
  <sheetFormatPr defaultRowHeight="15" x14ac:dyDescent="0.25"/>
  <cols>
    <col min="1" max="4" width="9.140625" style="48"/>
    <col min="5" max="5" width="14.140625" style="48" customWidth="1"/>
    <col min="6" max="6" width="12.140625" style="48" customWidth="1"/>
    <col min="7" max="7" width="13" style="48" customWidth="1"/>
    <col min="8" max="8" width="11.140625" style="48" customWidth="1"/>
    <col min="9" max="16384" width="9.140625" style="48"/>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1" t="s">
        <v>44</v>
      </c>
      <c r="B5" s="211"/>
      <c r="C5" s="211"/>
      <c r="D5" s="211"/>
      <c r="E5" s="211"/>
      <c r="F5" s="211"/>
      <c r="G5" s="170">
        <f>'Accountant''s Report'!G46</f>
        <v>43708</v>
      </c>
      <c r="H5" s="170"/>
    </row>
    <row r="8" spans="1:8" ht="15.75" x14ac:dyDescent="0.25">
      <c r="B8" s="33" t="s">
        <v>46</v>
      </c>
      <c r="F8" s="33" t="s">
        <v>20</v>
      </c>
      <c r="H8" s="34" t="s">
        <v>198</v>
      </c>
    </row>
    <row r="9" spans="1:8" ht="15.75" x14ac:dyDescent="0.25">
      <c r="F9" s="79" t="str">
        <f>'Pg 3 Balance Sheet'!F9</f>
        <v>2018/2019</v>
      </c>
      <c r="H9" s="79" t="str">
        <f>'Pg 3 Balance Sheet'!H9</f>
        <v>2017/2018</v>
      </c>
    </row>
    <row r="10" spans="1:8" ht="15.75" x14ac:dyDescent="0.25">
      <c r="B10" s="45" t="s">
        <v>45</v>
      </c>
      <c r="C10" s="45"/>
      <c r="E10" s="46"/>
    </row>
    <row r="11" spans="1:8" x14ac:dyDescent="0.25">
      <c r="A11" s="2">
        <v>3010</v>
      </c>
      <c r="B11" s="48" t="s">
        <v>49</v>
      </c>
      <c r="D11" s="2"/>
      <c r="E11" s="2"/>
      <c r="F11" s="84"/>
      <c r="H11" s="84"/>
    </row>
    <row r="12" spans="1:8" x14ac:dyDescent="0.25">
      <c r="A12" s="2">
        <v>3020</v>
      </c>
      <c r="B12" s="48" t="s">
        <v>50</v>
      </c>
      <c r="D12" s="2"/>
      <c r="E12" s="2"/>
      <c r="F12" s="84"/>
      <c r="H12" s="84"/>
    </row>
    <row r="13" spans="1:8" x14ac:dyDescent="0.25">
      <c r="A13" s="2">
        <v>3050</v>
      </c>
      <c r="B13" s="48" t="s">
        <v>47</v>
      </c>
      <c r="D13" s="2"/>
      <c r="E13" s="2"/>
      <c r="F13" s="84"/>
      <c r="H13" s="84"/>
    </row>
    <row r="14" spans="1:8" x14ac:dyDescent="0.25">
      <c r="A14" s="2">
        <v>3051</v>
      </c>
      <c r="B14" s="48" t="s">
        <v>237</v>
      </c>
      <c r="D14" s="2"/>
      <c r="E14" s="2"/>
      <c r="F14" s="84"/>
      <c r="H14" s="84"/>
    </row>
    <row r="15" spans="1:8" x14ac:dyDescent="0.25">
      <c r="A15" s="2">
        <v>3052</v>
      </c>
      <c r="B15" s="48" t="s">
        <v>48</v>
      </c>
      <c r="D15" s="2"/>
      <c r="E15" s="2"/>
      <c r="F15" s="84"/>
      <c r="H15" s="84"/>
    </row>
    <row r="16" spans="1:8" x14ac:dyDescent="0.25">
      <c r="A16" s="2">
        <v>3150</v>
      </c>
      <c r="B16" s="48" t="s">
        <v>53</v>
      </c>
      <c r="D16" s="2"/>
      <c r="E16" s="2"/>
      <c r="F16" s="84"/>
      <c r="H16" s="84"/>
    </row>
    <row r="17" spans="1:8" ht="15.75" customHeight="1" x14ac:dyDescent="0.25">
      <c r="A17" s="2">
        <v>3153</v>
      </c>
      <c r="B17" s="48" t="s">
        <v>54</v>
      </c>
      <c r="D17" s="2"/>
      <c r="E17" s="2"/>
      <c r="F17" s="84"/>
      <c r="H17" s="84"/>
    </row>
    <row r="18" spans="1:8" ht="15.75" customHeight="1" x14ac:dyDescent="0.25">
      <c r="A18" s="2">
        <v>3230</v>
      </c>
      <c r="B18" s="48" t="s">
        <v>232</v>
      </c>
      <c r="D18" s="2"/>
      <c r="E18" s="2"/>
      <c r="F18" s="84"/>
      <c r="H18" s="84"/>
    </row>
    <row r="19" spans="1:8" ht="15.75" customHeight="1" x14ac:dyDescent="0.25">
      <c r="A19" s="2">
        <v>3275</v>
      </c>
      <c r="B19" s="48" t="s">
        <v>51</v>
      </c>
      <c r="D19" s="2"/>
      <c r="E19" s="2"/>
      <c r="F19" s="84"/>
      <c r="H19" s="84"/>
    </row>
    <row r="20" spans="1:8" ht="15.75" customHeight="1" x14ac:dyDescent="0.25">
      <c r="A20" s="2">
        <v>3290</v>
      </c>
      <c r="B20" s="48" t="s">
        <v>52</v>
      </c>
      <c r="D20" s="2"/>
      <c r="E20" s="2"/>
      <c r="F20" s="84"/>
      <c r="H20" s="84"/>
    </row>
    <row r="21" spans="1:8" ht="15.75" customHeight="1" x14ac:dyDescent="0.25">
      <c r="A21" s="2">
        <v>3291</v>
      </c>
      <c r="B21" s="48" t="s">
        <v>55</v>
      </c>
      <c r="D21" s="2"/>
      <c r="E21" s="2"/>
      <c r="F21" s="84"/>
      <c r="H21" s="84"/>
    </row>
    <row r="22" spans="1:8" ht="15.75" customHeight="1" x14ac:dyDescent="0.25">
      <c r="A22" s="2">
        <v>3292</v>
      </c>
      <c r="B22" s="48" t="s">
        <v>56</v>
      </c>
      <c r="D22" s="2"/>
      <c r="E22" s="2"/>
      <c r="F22" s="84"/>
      <c r="H22" s="84"/>
    </row>
    <row r="23" spans="1:8" x14ac:dyDescent="0.25">
      <c r="A23" s="2">
        <v>3293</v>
      </c>
      <c r="B23" s="48" t="s">
        <v>57</v>
      </c>
      <c r="D23" s="2"/>
      <c r="E23" s="2"/>
      <c r="F23" s="84"/>
      <c r="H23" s="84"/>
    </row>
    <row r="24" spans="1:8" ht="15.75" x14ac:dyDescent="0.25">
      <c r="A24" s="2"/>
      <c r="B24" s="49"/>
      <c r="C24" s="49"/>
      <c r="D24" s="49"/>
      <c r="E24" s="49"/>
      <c r="F24" s="49"/>
      <c r="H24" s="49"/>
    </row>
    <row r="25" spans="1:8" ht="15.75" x14ac:dyDescent="0.25">
      <c r="A25" s="2"/>
      <c r="B25" s="52" t="s">
        <v>58</v>
      </c>
      <c r="C25" s="52"/>
      <c r="D25" s="49"/>
      <c r="E25" s="49"/>
      <c r="F25" s="57">
        <f>SUM(F11:F23)</f>
        <v>0</v>
      </c>
      <c r="H25" s="57">
        <f>SUM(H11:H23)</f>
        <v>0</v>
      </c>
    </row>
    <row r="26" spans="1:8" ht="15.75" x14ac:dyDescent="0.25">
      <c r="A26" s="2"/>
      <c r="B26" s="49"/>
      <c r="C26" s="49"/>
      <c r="D26" s="49"/>
      <c r="E26" s="49"/>
    </row>
    <row r="27" spans="1:8" ht="15.75" x14ac:dyDescent="0.25">
      <c r="A27" s="2"/>
      <c r="B27" s="45" t="s">
        <v>59</v>
      </c>
      <c r="C27" s="45"/>
      <c r="E27" s="46"/>
    </row>
    <row r="28" spans="1:8" x14ac:dyDescent="0.25">
      <c r="A28" s="2">
        <v>3294</v>
      </c>
      <c r="B28" s="48" t="s">
        <v>226</v>
      </c>
      <c r="C28" s="2"/>
      <c r="D28" s="2"/>
      <c r="E28" s="2"/>
      <c r="F28" s="84"/>
      <c r="H28" s="84"/>
    </row>
    <row r="29" spans="1:8" x14ac:dyDescent="0.25">
      <c r="A29" s="2">
        <v>3295</v>
      </c>
      <c r="B29" s="48" t="s">
        <v>227</v>
      </c>
      <c r="C29" s="2"/>
      <c r="D29" s="2"/>
      <c r="E29" s="2"/>
      <c r="F29" s="84"/>
      <c r="H29" s="84"/>
    </row>
    <row r="30" spans="1:8" x14ac:dyDescent="0.25">
      <c r="A30" s="2">
        <v>3296</v>
      </c>
      <c r="B30" s="48" t="s">
        <v>238</v>
      </c>
      <c r="C30" s="2"/>
      <c r="D30" s="2"/>
      <c r="E30" s="2"/>
      <c r="F30" s="84"/>
      <c r="H30" s="84"/>
    </row>
    <row r="31" spans="1:8" x14ac:dyDescent="0.25">
      <c r="A31" s="2">
        <v>3297</v>
      </c>
      <c r="B31" s="48" t="s">
        <v>74</v>
      </c>
      <c r="C31" s="2"/>
      <c r="D31" s="2"/>
      <c r="E31" s="2"/>
      <c r="F31" s="84"/>
      <c r="H31" s="84"/>
    </row>
    <row r="32" spans="1:8" x14ac:dyDescent="0.25">
      <c r="A32" s="2">
        <v>3298</v>
      </c>
      <c r="B32" s="48" t="s">
        <v>228</v>
      </c>
      <c r="C32" s="2"/>
      <c r="D32" s="2"/>
      <c r="E32" s="2"/>
      <c r="F32" s="84"/>
      <c r="H32" s="84"/>
    </row>
    <row r="33" spans="1:8" x14ac:dyDescent="0.25">
      <c r="A33" s="2">
        <v>3299</v>
      </c>
      <c r="B33" s="48" t="s">
        <v>239</v>
      </c>
      <c r="C33" s="2"/>
      <c r="D33" s="2"/>
      <c r="E33" s="2"/>
      <c r="F33" s="84"/>
      <c r="H33" s="84"/>
    </row>
    <row r="34" spans="1:8" x14ac:dyDescent="0.25">
      <c r="A34" s="2">
        <v>3300</v>
      </c>
      <c r="B34" s="48" t="s">
        <v>86</v>
      </c>
      <c r="C34" s="2"/>
      <c r="D34" s="2"/>
      <c r="E34" s="2"/>
      <c r="F34" s="84"/>
      <c r="H34" s="84"/>
    </row>
    <row r="35" spans="1:8" ht="15.75" x14ac:dyDescent="0.25">
      <c r="B35" s="51"/>
      <c r="C35" s="51"/>
      <c r="D35" s="51"/>
      <c r="E35" s="51"/>
      <c r="F35" s="51"/>
      <c r="H35" s="51"/>
    </row>
    <row r="36" spans="1:8" ht="15.75" x14ac:dyDescent="0.25">
      <c r="B36" s="52" t="s">
        <v>60</v>
      </c>
      <c r="C36" s="51"/>
      <c r="D36" s="51"/>
      <c r="E36" s="51"/>
      <c r="F36" s="57">
        <f>SUM(F28:F33)</f>
        <v>0</v>
      </c>
      <c r="H36" s="57">
        <f>SUM(H28:H33)</f>
        <v>0</v>
      </c>
    </row>
    <row r="37" spans="1:8" ht="15.75" x14ac:dyDescent="0.25">
      <c r="B37" s="51"/>
      <c r="C37" s="51"/>
      <c r="D37" s="51"/>
      <c r="E37" s="51"/>
      <c r="F37" s="51"/>
      <c r="H37" s="51"/>
    </row>
    <row r="38" spans="1:8" ht="24" customHeight="1" x14ac:dyDescent="0.25">
      <c r="B38" s="53"/>
      <c r="C38" s="53"/>
      <c r="D38" s="53"/>
      <c r="E38" s="53"/>
      <c r="F38" s="53"/>
      <c r="G38" s="53"/>
      <c r="H38" s="53"/>
    </row>
    <row r="39" spans="1:8" ht="15.75" x14ac:dyDescent="0.25">
      <c r="B39" s="53"/>
      <c r="C39" s="53"/>
      <c r="D39" s="53"/>
      <c r="E39" s="53"/>
      <c r="F39" s="53"/>
      <c r="G39" s="53"/>
      <c r="H39" s="53"/>
    </row>
    <row r="40" spans="1:8" ht="15.75" x14ac:dyDescent="0.25">
      <c r="B40" s="210"/>
      <c r="C40" s="210"/>
      <c r="D40" s="2"/>
      <c r="E40" s="2"/>
      <c r="F40" s="53"/>
      <c r="G40" s="53"/>
      <c r="H40" s="53"/>
    </row>
    <row r="41" spans="1:8" ht="15.75" x14ac:dyDescent="0.25">
      <c r="B41" s="2"/>
      <c r="C41" s="2"/>
      <c r="D41" s="2"/>
      <c r="E41" s="2"/>
      <c r="F41" s="53"/>
      <c r="G41" s="53"/>
      <c r="H41" s="53"/>
    </row>
    <row r="42" spans="1:8" ht="15.75" x14ac:dyDescent="0.25">
      <c r="B42" s="2"/>
      <c r="C42" s="2"/>
      <c r="D42" s="2"/>
      <c r="E42" s="2"/>
      <c r="F42" s="53"/>
      <c r="G42" s="53"/>
      <c r="H42" s="53"/>
    </row>
    <row r="43" spans="1:8" x14ac:dyDescent="0.25">
      <c r="B43" s="2"/>
      <c r="C43" s="2"/>
      <c r="D43" s="2"/>
      <c r="E43" s="2"/>
      <c r="F43" s="2"/>
      <c r="G43" s="2"/>
      <c r="H43" s="2"/>
    </row>
    <row r="44" spans="1:8" ht="15.75" x14ac:dyDescent="0.25">
      <c r="B44" s="2"/>
      <c r="C44" s="2"/>
      <c r="D44" s="2"/>
      <c r="E44" s="2"/>
      <c r="F44" s="53"/>
      <c r="G44" s="53"/>
      <c r="H44" s="53"/>
    </row>
    <row r="45" spans="1:8" ht="15.75" x14ac:dyDescent="0.25">
      <c r="B45" s="2"/>
      <c r="C45" s="2"/>
      <c r="D45" s="2"/>
      <c r="E45" s="2"/>
      <c r="F45" s="53"/>
      <c r="G45" s="53"/>
      <c r="H45" s="53"/>
    </row>
    <row r="46" spans="1:8" ht="15.75" x14ac:dyDescent="0.25">
      <c r="B46" s="53"/>
      <c r="C46" s="53"/>
      <c r="D46" s="2"/>
      <c r="E46" s="2"/>
      <c r="F46" s="53"/>
      <c r="G46" s="53"/>
      <c r="H46" s="53"/>
    </row>
    <row r="47" spans="1:8" ht="15.75" x14ac:dyDescent="0.25">
      <c r="B47" s="53"/>
      <c r="C47" s="53"/>
      <c r="D47" s="2"/>
      <c r="E47" s="2"/>
      <c r="F47" s="53"/>
      <c r="G47" s="53"/>
      <c r="H47" s="53"/>
    </row>
    <row r="48" spans="1:8" ht="15.75" x14ac:dyDescent="0.25">
      <c r="B48" s="53"/>
      <c r="C48" s="53"/>
      <c r="D48" s="2"/>
      <c r="E48" s="2"/>
      <c r="F48" s="2"/>
      <c r="G48" s="2"/>
      <c r="H48" s="2"/>
    </row>
    <row r="49" spans="2:8" ht="15.75" x14ac:dyDescent="0.25">
      <c r="B49" s="53"/>
      <c r="C49" s="53"/>
      <c r="D49" s="2"/>
      <c r="E49" s="2"/>
      <c r="F49" s="2"/>
      <c r="G49" s="2"/>
      <c r="H49" s="2"/>
    </row>
    <row r="50" spans="2:8" ht="15.75" x14ac:dyDescent="0.25">
      <c r="B50" s="53"/>
      <c r="C50" s="53"/>
      <c r="D50" s="2"/>
      <c r="E50" s="2"/>
      <c r="F50" s="2"/>
      <c r="G50" s="2"/>
      <c r="H50" s="2"/>
    </row>
    <row r="51" spans="2:8" ht="15.75" x14ac:dyDescent="0.25">
      <c r="B51" s="53"/>
      <c r="C51" s="53"/>
      <c r="D51" s="2"/>
      <c r="E51" s="2"/>
      <c r="F51" s="2"/>
      <c r="G51" s="2"/>
      <c r="H51" s="2"/>
    </row>
    <row r="52" spans="2:8" ht="15.75" x14ac:dyDescent="0.25">
      <c r="B52" s="53"/>
      <c r="C52" s="53"/>
      <c r="D52" s="2"/>
      <c r="E52" s="2"/>
      <c r="F52" s="2"/>
      <c r="G52" s="2"/>
      <c r="H52" s="2"/>
    </row>
  </sheetData>
  <mergeCells count="3">
    <mergeCell ref="B40:C40"/>
    <mergeCell ref="A5:F5"/>
    <mergeCell ref="G5:H5"/>
  </mergeCells>
  <pageMargins left="0.7" right="0.7" top="0.75" bottom="0.75" header="0.3" footer="0.3"/>
  <pageSetup paperSize="9" orientation="portrait" r:id="rId1"/>
  <headerFooter>
    <oddFooter>&amp;C&amp;"Times New Roman,Regular"&amp;12Page 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34AB-A2CC-4878-80FD-9390755040B1}">
  <sheetPr codeName="Sheet9"/>
  <dimension ref="A1:H52"/>
  <sheetViews>
    <sheetView view="pageLayout" zoomScaleNormal="100" workbookViewId="0">
      <selection activeCell="B17" sqref="B17"/>
    </sheetView>
  </sheetViews>
  <sheetFormatPr defaultRowHeight="15" x14ac:dyDescent="0.25"/>
  <cols>
    <col min="1" max="1" width="6.42578125" style="48" customWidth="1"/>
    <col min="2" max="4" width="9.140625" style="48"/>
    <col min="5" max="5" width="16.5703125" style="48" customWidth="1"/>
    <col min="6" max="6" width="11.7109375" style="48" customWidth="1"/>
    <col min="7" max="7" width="13" style="48" customWidth="1"/>
    <col min="8" max="8" width="11.140625" style="48" customWidth="1"/>
    <col min="9" max="16384" width="9.140625" style="48"/>
  </cols>
  <sheetData>
    <row r="1" spans="1:8" ht="18.75" x14ac:dyDescent="0.3">
      <c r="A1" s="97"/>
      <c r="B1" s="37" t="str">
        <f>'Accountant''s Report'!B34:G34</f>
        <v>Enter School Name Here</v>
      </c>
      <c r="C1" s="38"/>
      <c r="D1" s="38"/>
      <c r="E1" s="16"/>
      <c r="F1" s="16"/>
      <c r="G1" s="16"/>
      <c r="H1" s="16"/>
    </row>
    <row r="2" spans="1:8" ht="18.75" x14ac:dyDescent="0.3">
      <c r="A2" s="7"/>
      <c r="B2" s="10"/>
      <c r="C2" s="11"/>
      <c r="D2" s="11"/>
      <c r="E2" s="11"/>
      <c r="F2" s="11"/>
      <c r="G2" s="11"/>
      <c r="H2" s="11"/>
    </row>
    <row r="5" spans="1:8" ht="15.75" x14ac:dyDescent="0.25">
      <c r="A5" s="211" t="s">
        <v>44</v>
      </c>
      <c r="B5" s="211"/>
      <c r="C5" s="211"/>
      <c r="D5" s="211"/>
      <c r="E5" s="211"/>
      <c r="F5" s="211"/>
      <c r="G5" s="170">
        <f>'Accountant''s Report'!G46</f>
        <v>43708</v>
      </c>
      <c r="H5" s="170"/>
    </row>
    <row r="8" spans="1:8" ht="15.75" x14ac:dyDescent="0.25">
      <c r="B8" s="33" t="s">
        <v>46</v>
      </c>
      <c r="F8" s="33" t="s">
        <v>20</v>
      </c>
      <c r="H8" s="33" t="s">
        <v>198</v>
      </c>
    </row>
    <row r="9" spans="1:8" ht="15.75" x14ac:dyDescent="0.25">
      <c r="F9" s="79" t="str">
        <f>'Pg 3 Balance Sheet'!F9</f>
        <v>2018/2019</v>
      </c>
      <c r="H9" s="79" t="str">
        <f>'Pg 3 Balance Sheet'!H9</f>
        <v>2017/2018</v>
      </c>
    </row>
    <row r="10" spans="1:8" ht="15.75" x14ac:dyDescent="0.25">
      <c r="B10" s="54" t="s">
        <v>61</v>
      </c>
      <c r="C10" s="45"/>
      <c r="E10" s="46"/>
    </row>
    <row r="11" spans="1:8" x14ac:dyDescent="0.25">
      <c r="A11" s="48">
        <v>3330</v>
      </c>
      <c r="B11" s="48" t="s">
        <v>208</v>
      </c>
      <c r="C11" s="2"/>
      <c r="D11" s="2"/>
      <c r="E11" s="2"/>
      <c r="F11" s="84"/>
      <c r="H11" s="84"/>
    </row>
    <row r="12" spans="1:8" x14ac:dyDescent="0.25">
      <c r="A12" s="48">
        <v>3350</v>
      </c>
      <c r="B12" s="48" t="s">
        <v>209</v>
      </c>
      <c r="C12" s="2"/>
      <c r="D12" s="2"/>
      <c r="E12" s="2"/>
      <c r="F12" s="84"/>
      <c r="H12" s="84"/>
    </row>
    <row r="13" spans="1:8" x14ac:dyDescent="0.25">
      <c r="A13" s="48">
        <v>3520</v>
      </c>
      <c r="B13" s="48" t="s">
        <v>83</v>
      </c>
      <c r="C13" s="2"/>
      <c r="D13" s="2"/>
      <c r="E13" s="2"/>
      <c r="F13" s="84"/>
      <c r="H13" s="84"/>
    </row>
    <row r="14" spans="1:8" x14ac:dyDescent="0.25">
      <c r="A14" s="48">
        <v>3530</v>
      </c>
      <c r="B14" s="48" t="s">
        <v>85</v>
      </c>
      <c r="C14" s="2"/>
      <c r="D14" s="2"/>
      <c r="E14" s="2"/>
      <c r="F14" s="84"/>
      <c r="H14" s="84"/>
    </row>
    <row r="15" spans="1:8" x14ac:dyDescent="0.25">
      <c r="A15" s="48">
        <v>3531</v>
      </c>
      <c r="B15" s="48" t="s">
        <v>84</v>
      </c>
      <c r="C15" s="2"/>
      <c r="D15" s="2"/>
      <c r="E15" s="2"/>
      <c r="F15" s="84"/>
      <c r="H15" s="84"/>
    </row>
    <row r="16" spans="1:8" ht="15.75" customHeight="1" x14ac:dyDescent="0.25">
      <c r="A16" s="48">
        <v>3535</v>
      </c>
      <c r="B16" s="48" t="s">
        <v>78</v>
      </c>
      <c r="C16" s="2"/>
      <c r="D16" s="2"/>
      <c r="E16" s="2"/>
      <c r="F16" s="84"/>
      <c r="H16" s="84"/>
    </row>
    <row r="17" spans="1:8" ht="15.75" customHeight="1" x14ac:dyDescent="0.25">
      <c r="A17" s="48">
        <v>3540</v>
      </c>
      <c r="B17" s="48" t="s">
        <v>300</v>
      </c>
      <c r="C17" s="2"/>
      <c r="D17" s="2"/>
      <c r="E17" s="2"/>
      <c r="F17" s="84"/>
      <c r="H17" s="84"/>
    </row>
    <row r="18" spans="1:8" ht="15.75" customHeight="1" x14ac:dyDescent="0.25">
      <c r="A18" s="48">
        <v>3570</v>
      </c>
      <c r="B18" s="48" t="s">
        <v>210</v>
      </c>
      <c r="C18" s="2"/>
      <c r="D18" s="2"/>
      <c r="E18" s="2"/>
      <c r="F18" s="84"/>
      <c r="H18" s="84"/>
    </row>
    <row r="19" spans="1:8" ht="15.75" customHeight="1" x14ac:dyDescent="0.25">
      <c r="A19" s="48">
        <v>3571</v>
      </c>
      <c r="B19" s="48" t="s">
        <v>77</v>
      </c>
      <c r="C19" s="2"/>
      <c r="D19" s="2"/>
      <c r="E19" s="2"/>
      <c r="F19" s="84"/>
      <c r="H19" s="84"/>
    </row>
    <row r="20" spans="1:8" ht="15.75" customHeight="1" x14ac:dyDescent="0.25">
      <c r="A20" s="48">
        <v>3572</v>
      </c>
      <c r="B20" s="48" t="s">
        <v>80</v>
      </c>
      <c r="C20" s="2"/>
      <c r="D20" s="2"/>
      <c r="E20" s="2"/>
      <c r="F20" s="84"/>
      <c r="H20" s="84"/>
    </row>
    <row r="21" spans="1:8" ht="15.75" customHeight="1" x14ac:dyDescent="0.25">
      <c r="A21" s="48">
        <v>3573</v>
      </c>
      <c r="B21" s="48" t="s">
        <v>82</v>
      </c>
      <c r="C21" s="2"/>
      <c r="D21" s="2"/>
      <c r="E21" s="2"/>
      <c r="F21" s="84"/>
      <c r="H21" s="84"/>
    </row>
    <row r="22" spans="1:8" ht="15.75" customHeight="1" x14ac:dyDescent="0.25">
      <c r="A22" s="48">
        <v>3574</v>
      </c>
      <c r="B22" s="48" t="s">
        <v>240</v>
      </c>
      <c r="C22" s="2"/>
      <c r="D22" s="2"/>
      <c r="E22" s="2"/>
      <c r="F22" s="84"/>
      <c r="H22" s="84"/>
    </row>
    <row r="23" spans="1:8" x14ac:dyDescent="0.25">
      <c r="A23" s="48">
        <v>3575</v>
      </c>
      <c r="B23" s="48" t="s">
        <v>241</v>
      </c>
      <c r="C23" s="2"/>
      <c r="D23" s="2"/>
      <c r="E23" s="2"/>
      <c r="F23" s="84"/>
      <c r="H23" s="84"/>
    </row>
    <row r="24" spans="1:8" ht="15.75" x14ac:dyDescent="0.25">
      <c r="B24" s="51"/>
      <c r="C24" s="49"/>
      <c r="D24" s="49"/>
      <c r="E24" s="49"/>
      <c r="F24" s="49"/>
      <c r="H24" s="49"/>
    </row>
    <row r="25" spans="1:8" ht="15.75" x14ac:dyDescent="0.25">
      <c r="B25" s="52" t="s">
        <v>62</v>
      </c>
      <c r="C25" s="52"/>
      <c r="D25" s="49"/>
      <c r="E25" s="49"/>
      <c r="F25" s="57">
        <f>SUM(F11:F23)</f>
        <v>0</v>
      </c>
      <c r="H25" s="57">
        <f>SUM(H11:H23)</f>
        <v>0</v>
      </c>
    </row>
    <row r="26" spans="1:8" ht="15.75" x14ac:dyDescent="0.25">
      <c r="B26" s="49"/>
      <c r="C26" s="49"/>
      <c r="D26" s="49"/>
      <c r="E26" s="49"/>
    </row>
    <row r="27" spans="1:8" ht="15.75" x14ac:dyDescent="0.25">
      <c r="B27" s="45" t="s">
        <v>63</v>
      </c>
      <c r="C27" s="45"/>
      <c r="E27" s="46"/>
    </row>
    <row r="28" spans="1:8" ht="15.75" customHeight="1" x14ac:dyDescent="0.25">
      <c r="A28" s="48">
        <v>3650</v>
      </c>
      <c r="B28" s="48" t="s">
        <v>216</v>
      </c>
      <c r="C28" s="2"/>
      <c r="D28" s="2"/>
      <c r="E28" s="2"/>
      <c r="F28" s="84"/>
      <c r="H28" s="84"/>
    </row>
    <row r="29" spans="1:8" ht="15.75" customHeight="1" x14ac:dyDescent="0.25">
      <c r="A29" s="48">
        <v>3700</v>
      </c>
      <c r="B29" s="48" t="s">
        <v>214</v>
      </c>
      <c r="C29" s="2"/>
      <c r="D29" s="2"/>
      <c r="E29" s="2"/>
      <c r="F29" s="84"/>
      <c r="H29" s="84"/>
    </row>
    <row r="30" spans="1:8" ht="15.75" customHeight="1" x14ac:dyDescent="0.25">
      <c r="A30" s="48">
        <v>3770</v>
      </c>
      <c r="B30" s="48" t="s">
        <v>213</v>
      </c>
      <c r="C30" s="2"/>
      <c r="D30" s="2"/>
      <c r="E30" s="2"/>
      <c r="F30" s="84"/>
      <c r="H30" s="84"/>
    </row>
    <row r="31" spans="1:8" ht="15.75" customHeight="1" x14ac:dyDescent="0.25">
      <c r="A31" s="48">
        <v>3800</v>
      </c>
      <c r="B31" s="48" t="s">
        <v>212</v>
      </c>
      <c r="C31" s="2"/>
      <c r="D31" s="2"/>
      <c r="E31" s="2"/>
      <c r="F31" s="84"/>
      <c r="H31" s="84"/>
    </row>
    <row r="32" spans="1:8" ht="15.75" customHeight="1" x14ac:dyDescent="0.25">
      <c r="A32" s="48">
        <v>3840</v>
      </c>
      <c r="B32" s="48" t="s">
        <v>211</v>
      </c>
      <c r="C32" s="2"/>
      <c r="D32" s="2"/>
      <c r="E32" s="2"/>
      <c r="F32" s="84"/>
      <c r="H32" s="84"/>
    </row>
    <row r="33" spans="1:8" ht="15.75" customHeight="1" x14ac:dyDescent="0.25">
      <c r="A33" s="48">
        <v>3850</v>
      </c>
      <c r="B33" s="48" t="s">
        <v>174</v>
      </c>
      <c r="C33" s="2"/>
      <c r="D33" s="2"/>
      <c r="E33" s="2"/>
      <c r="F33" s="84"/>
      <c r="H33" s="84"/>
    </row>
    <row r="34" spans="1:8" ht="15.75" customHeight="1" x14ac:dyDescent="0.25">
      <c r="A34" s="48">
        <v>3851</v>
      </c>
      <c r="B34" s="48" t="s">
        <v>215</v>
      </c>
      <c r="C34" s="105"/>
      <c r="D34" s="105"/>
      <c r="E34" s="105"/>
      <c r="F34" s="84"/>
      <c r="H34" s="84"/>
    </row>
    <row r="35" spans="1:8" x14ac:dyDescent="0.25">
      <c r="A35" s="48">
        <v>3852</v>
      </c>
      <c r="B35" s="48" t="s">
        <v>242</v>
      </c>
      <c r="C35" s="2"/>
      <c r="D35" s="2"/>
      <c r="E35" s="2"/>
      <c r="F35" s="84"/>
      <c r="H35" s="84"/>
    </row>
    <row r="36" spans="1:8" ht="15.75" customHeight="1" x14ac:dyDescent="0.25">
      <c r="A36" s="48">
        <v>3853</v>
      </c>
      <c r="B36" s="48" t="s">
        <v>243</v>
      </c>
      <c r="C36" s="2"/>
      <c r="D36" s="2"/>
      <c r="E36" s="2"/>
      <c r="F36" s="84"/>
      <c r="H36" s="84"/>
    </row>
    <row r="37" spans="1:8" ht="15.75" x14ac:dyDescent="0.25">
      <c r="B37" s="51" t="s">
        <v>64</v>
      </c>
      <c r="C37" s="51"/>
      <c r="D37" s="51"/>
      <c r="E37" s="51"/>
      <c r="F37" s="51"/>
      <c r="H37" s="51"/>
    </row>
    <row r="38" spans="1:8" ht="24" customHeight="1" x14ac:dyDescent="0.25">
      <c r="B38" s="51"/>
      <c r="C38" s="51"/>
      <c r="D38" s="51"/>
      <c r="E38" s="51"/>
      <c r="F38" s="53"/>
      <c r="G38" s="53"/>
      <c r="H38" s="53"/>
    </row>
    <row r="39" spans="1:8" ht="15.75" x14ac:dyDescent="0.25">
      <c r="B39" s="52" t="s">
        <v>65</v>
      </c>
      <c r="C39" s="51"/>
      <c r="D39" s="51"/>
      <c r="E39" s="51"/>
      <c r="F39" s="57">
        <f>SUM(F28:F36)</f>
        <v>0</v>
      </c>
      <c r="G39" s="53"/>
      <c r="H39" s="57">
        <f>SUM(H28:H36)</f>
        <v>0</v>
      </c>
    </row>
    <row r="40" spans="1:8" ht="15.75" x14ac:dyDescent="0.25">
      <c r="B40" s="55"/>
      <c r="C40" s="51"/>
      <c r="D40" s="51"/>
      <c r="E40" s="51"/>
      <c r="F40" s="53"/>
      <c r="G40" s="53"/>
      <c r="H40" s="53"/>
    </row>
    <row r="41" spans="1:8" ht="15.75" x14ac:dyDescent="0.25">
      <c r="B41" s="55"/>
      <c r="C41" s="51"/>
      <c r="D41" s="51"/>
      <c r="E41" s="51"/>
      <c r="F41" s="53"/>
      <c r="G41" s="53"/>
      <c r="H41" s="53"/>
    </row>
    <row r="42" spans="1:8" ht="18.75" x14ac:dyDescent="0.25">
      <c r="B42" s="5" t="s">
        <v>66</v>
      </c>
      <c r="C42" s="2"/>
      <c r="D42" s="2"/>
      <c r="E42" s="2"/>
      <c r="F42" s="56">
        <f>SUM(F39+F25+'Pg 5 Income &amp; Expenditure Acc'!F36+'Pg 5 Income &amp; Expenditure Acc'!F25)</f>
        <v>0</v>
      </c>
      <c r="G42" s="53"/>
      <c r="H42" s="56">
        <f>SUM(H39+H25+'Pg 5 Income &amp; Expenditure Acc'!H36+'Pg 5 Income &amp; Expenditure Acc'!H25)</f>
        <v>0</v>
      </c>
    </row>
    <row r="43" spans="1:8" x14ac:dyDescent="0.25">
      <c r="B43" s="2"/>
      <c r="C43" s="2"/>
      <c r="D43" s="2"/>
      <c r="E43" s="2"/>
      <c r="F43" s="2"/>
      <c r="G43" s="2"/>
      <c r="H43" s="2"/>
    </row>
    <row r="44" spans="1:8" ht="15.75" x14ac:dyDescent="0.25">
      <c r="B44" s="2"/>
      <c r="C44" s="2"/>
      <c r="D44" s="2"/>
      <c r="E44" s="2"/>
      <c r="F44" s="53"/>
      <c r="G44" s="53"/>
      <c r="H44" s="53"/>
    </row>
    <row r="45" spans="1:8" ht="15.75" x14ac:dyDescent="0.25">
      <c r="B45" s="2"/>
      <c r="C45" s="2"/>
      <c r="D45" s="85"/>
      <c r="E45" s="2"/>
      <c r="F45" s="53"/>
      <c r="G45" s="53"/>
      <c r="H45" s="53"/>
    </row>
    <row r="46" spans="1:8" ht="15.75" x14ac:dyDescent="0.25">
      <c r="B46" s="53"/>
      <c r="C46" s="53"/>
      <c r="D46" s="2"/>
      <c r="E46" s="2"/>
      <c r="F46" s="53"/>
      <c r="G46" s="53"/>
      <c r="H46" s="53"/>
    </row>
    <row r="47" spans="1:8" ht="15.75" x14ac:dyDescent="0.25">
      <c r="B47" s="53"/>
      <c r="C47" s="53"/>
      <c r="D47" s="2"/>
      <c r="E47" s="2"/>
      <c r="F47" s="53"/>
      <c r="G47" s="53"/>
      <c r="H47" s="53"/>
    </row>
    <row r="48" spans="1:8" ht="15.75" x14ac:dyDescent="0.25">
      <c r="B48" s="53"/>
      <c r="C48" s="53"/>
      <c r="D48" s="2"/>
      <c r="E48" s="2"/>
      <c r="F48" s="2"/>
      <c r="G48" s="2"/>
      <c r="H48" s="2"/>
    </row>
    <row r="49" spans="2:8" ht="15.75" x14ac:dyDescent="0.25">
      <c r="B49" s="53"/>
      <c r="C49" s="53"/>
      <c r="D49" s="2"/>
      <c r="E49" s="2"/>
      <c r="F49" s="2"/>
      <c r="G49" s="2"/>
      <c r="H49" s="2"/>
    </row>
    <row r="50" spans="2:8" ht="15.75" x14ac:dyDescent="0.25">
      <c r="B50" s="53"/>
      <c r="C50" s="53"/>
      <c r="D50" s="2"/>
      <c r="E50" s="2"/>
      <c r="F50" s="2"/>
      <c r="G50" s="2"/>
      <c r="H50" s="2"/>
    </row>
    <row r="51" spans="2:8" ht="15.75" x14ac:dyDescent="0.25">
      <c r="B51" s="53"/>
      <c r="C51" s="53"/>
      <c r="D51" s="2"/>
      <c r="E51" s="2"/>
      <c r="F51" s="2"/>
      <c r="G51" s="2"/>
      <c r="H51" s="2"/>
    </row>
    <row r="52" spans="2:8" ht="15.75" x14ac:dyDescent="0.25">
      <c r="B52" s="53"/>
      <c r="C52" s="53"/>
      <c r="D52" s="2"/>
      <c r="E52" s="2"/>
      <c r="F52" s="2"/>
      <c r="G52" s="2"/>
      <c r="H52" s="2"/>
    </row>
  </sheetData>
  <mergeCells count="2">
    <mergeCell ref="A5:F5"/>
    <mergeCell ref="G5:H5"/>
  </mergeCells>
  <pageMargins left="0.7" right="0.7" top="0.75" bottom="0.75" header="0.3" footer="0.3"/>
  <pageSetup paperSize="9" orientation="portrait" r:id="rId1"/>
  <headerFooter>
    <oddFooter>&amp;C&amp;"Times New Roman,Regular"&amp;12Page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Accountant's Report</vt:lpstr>
      <vt:lpstr>CONTENTS</vt:lpstr>
      <vt:lpstr>General Information</vt:lpstr>
      <vt:lpstr>Pg 1 Accounts Report</vt:lpstr>
      <vt:lpstr>Pg 2 Income &amp; Exp Account</vt:lpstr>
      <vt:lpstr>Pg 3 Balance Sheet</vt:lpstr>
      <vt:lpstr>Pg 4 Notes to the accounts   </vt:lpstr>
      <vt:lpstr>Pg 5 Income &amp; Expenditure Acc</vt:lpstr>
      <vt:lpstr>Pg 6 Income &amp; Expenditure Acc</vt:lpstr>
      <vt:lpstr>Pg 7 Income &amp; Expenditure Acc</vt:lpstr>
      <vt:lpstr>Pg 8 Income &amp; Expenditure Acc</vt:lpstr>
      <vt:lpstr>Pg 9 Income &amp; Expenditure Acc </vt:lpstr>
      <vt:lpstr>Pg 10 Detailed Balance Sheet </vt:lpstr>
      <vt:lpstr>Pg 11 Detailed Balance Sheet</vt:lpstr>
      <vt:lpstr>Pg 12 Financial Report Parents</vt:lpstr>
      <vt:lpstr>Pg 13 Financial Report Parents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Haugh</dc:creator>
  <cp:lastModifiedBy>Carol Humphreys</cp:lastModifiedBy>
  <cp:lastPrinted>2017-09-22T10:53:03Z</cp:lastPrinted>
  <dcterms:created xsi:type="dcterms:W3CDTF">2017-09-06T14:08:57Z</dcterms:created>
  <dcterms:modified xsi:type="dcterms:W3CDTF">2018-12-11T10:00:54Z</dcterms:modified>
</cp:coreProperties>
</file>